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CUENTA PUBLICA 2025\GUIA CP 2025\4.- ANEXOS\f. DISCIPLINA FINANCIERA\"/>
    </mc:Choice>
  </mc:AlternateContent>
  <xr:revisionPtr revIDLastSave="0" documentId="13_ncr:1_{84479A19-EB05-4606-B7BD-C02ECC6FDCB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itico Egresos COG Detallado" sheetId="1" r:id="rId1"/>
    <sheet name="Analítico Egresos COG CG" sheetId="2" r:id="rId2"/>
  </sheets>
  <definedNames>
    <definedName name="_xlnm.Print_Area" localSheetId="1">'Analítico Egresos COG CG'!$A$1:$J$97</definedName>
    <definedName name="_xlnm.Print_Area" localSheetId="0">'Analitico Egresos COG Detallado'!$A$1:$I$174</definedName>
    <definedName name="_xlnm.Print_Titles" localSheetId="1">'Analítico Egresos COG CG'!$1:$10</definedName>
    <definedName name="_xlnm.Print_Titles" localSheetId="0">'Analitico Egresos COG Detallado'!$1:$9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2" l="1"/>
  <c r="H83" i="2"/>
  <c r="G83" i="2"/>
  <c r="E83" i="2"/>
  <c r="D83" i="2"/>
  <c r="H82" i="2"/>
  <c r="G82" i="2"/>
  <c r="F82" i="2"/>
  <c r="I82" i="2" s="1"/>
  <c r="E82" i="2"/>
  <c r="D82" i="2"/>
  <c r="H81" i="2"/>
  <c r="G81" i="2"/>
  <c r="E81" i="2"/>
  <c r="D81" i="2"/>
  <c r="H80" i="2"/>
  <c r="G80" i="2"/>
  <c r="E80" i="2"/>
  <c r="D80" i="2"/>
  <c r="H79" i="2"/>
  <c r="G79" i="2"/>
  <c r="E79" i="2"/>
  <c r="D79" i="2"/>
  <c r="F79" i="2" s="1"/>
  <c r="H78" i="2"/>
  <c r="G78" i="2"/>
  <c r="E78" i="2"/>
  <c r="D78" i="2"/>
  <c r="H77" i="2"/>
  <c r="G77" i="2"/>
  <c r="E77" i="2"/>
  <c r="D77" i="2"/>
  <c r="H75" i="2"/>
  <c r="G75" i="2"/>
  <c r="E75" i="2"/>
  <c r="D75" i="2"/>
  <c r="H74" i="2"/>
  <c r="G74" i="2"/>
  <c r="E74" i="2"/>
  <c r="D74" i="2"/>
  <c r="F74" i="2" s="1"/>
  <c r="H73" i="2"/>
  <c r="G73" i="2"/>
  <c r="E73" i="2"/>
  <c r="D73" i="2"/>
  <c r="H71" i="2"/>
  <c r="G71" i="2"/>
  <c r="E71" i="2"/>
  <c r="D71" i="2"/>
  <c r="F71" i="2" s="1"/>
  <c r="H70" i="2"/>
  <c r="G70" i="2"/>
  <c r="E70" i="2"/>
  <c r="D70" i="2"/>
  <c r="H69" i="2"/>
  <c r="G69" i="2"/>
  <c r="E69" i="2"/>
  <c r="D69" i="2"/>
  <c r="F69" i="2" s="1"/>
  <c r="H68" i="2"/>
  <c r="G68" i="2"/>
  <c r="E68" i="2"/>
  <c r="D68" i="2"/>
  <c r="H67" i="2"/>
  <c r="G67" i="2"/>
  <c r="E67" i="2"/>
  <c r="D67" i="2"/>
  <c r="F67" i="2" s="1"/>
  <c r="H66" i="2"/>
  <c r="G66" i="2"/>
  <c r="E66" i="2"/>
  <c r="D66" i="2"/>
  <c r="H65" i="2"/>
  <c r="G65" i="2"/>
  <c r="E65" i="2"/>
  <c r="D65" i="2"/>
  <c r="H63" i="2"/>
  <c r="G63" i="2"/>
  <c r="E63" i="2"/>
  <c r="D63" i="2"/>
  <c r="H62" i="2"/>
  <c r="G62" i="2"/>
  <c r="E62" i="2"/>
  <c r="D62" i="2"/>
  <c r="F62" i="2" s="1"/>
  <c r="H61" i="2"/>
  <c r="G61" i="2"/>
  <c r="E61" i="2"/>
  <c r="D61" i="2"/>
  <c r="H59" i="2"/>
  <c r="G59" i="2"/>
  <c r="E59" i="2"/>
  <c r="D59" i="2"/>
  <c r="H58" i="2"/>
  <c r="G58" i="2"/>
  <c r="E58" i="2"/>
  <c r="D58" i="2"/>
  <c r="H57" i="2"/>
  <c r="G57" i="2"/>
  <c r="E57" i="2"/>
  <c r="D57" i="2"/>
  <c r="H56" i="2"/>
  <c r="G56" i="2"/>
  <c r="E56" i="2"/>
  <c r="D56" i="2"/>
  <c r="H55" i="2"/>
  <c r="G55" i="2"/>
  <c r="E55" i="2"/>
  <c r="D55" i="2"/>
  <c r="F55" i="2" s="1"/>
  <c r="H54" i="2"/>
  <c r="G54" i="2"/>
  <c r="E54" i="2"/>
  <c r="D54" i="2"/>
  <c r="H53" i="2"/>
  <c r="G53" i="2"/>
  <c r="E53" i="2"/>
  <c r="D53" i="2"/>
  <c r="F53" i="2" s="1"/>
  <c r="H52" i="2"/>
  <c r="G52" i="2"/>
  <c r="E52" i="2"/>
  <c r="D52" i="2"/>
  <c r="H51" i="2"/>
  <c r="G51" i="2"/>
  <c r="E51" i="2"/>
  <c r="D51" i="2"/>
  <c r="F51" i="2" s="1"/>
  <c r="H49" i="2"/>
  <c r="G49" i="2"/>
  <c r="E49" i="2"/>
  <c r="D49" i="2"/>
  <c r="H48" i="2"/>
  <c r="G48" i="2"/>
  <c r="E48" i="2"/>
  <c r="D48" i="2"/>
  <c r="H47" i="2"/>
  <c r="G47" i="2"/>
  <c r="E47" i="2"/>
  <c r="D47" i="2"/>
  <c r="H46" i="2"/>
  <c r="G46" i="2"/>
  <c r="E46" i="2"/>
  <c r="D46" i="2"/>
  <c r="H45" i="2"/>
  <c r="G45" i="2"/>
  <c r="E45" i="2"/>
  <c r="D45" i="2"/>
  <c r="H44" i="2"/>
  <c r="G44" i="2"/>
  <c r="E44" i="2"/>
  <c r="D44" i="2"/>
  <c r="H43" i="2"/>
  <c r="G43" i="2"/>
  <c r="E43" i="2"/>
  <c r="D43" i="2"/>
  <c r="H42" i="2"/>
  <c r="G42" i="2"/>
  <c r="E42" i="2"/>
  <c r="D42" i="2"/>
  <c r="H41" i="2"/>
  <c r="G41" i="2"/>
  <c r="E41" i="2"/>
  <c r="D41" i="2"/>
  <c r="H39" i="2"/>
  <c r="G39" i="2"/>
  <c r="E39" i="2"/>
  <c r="D39" i="2"/>
  <c r="H38" i="2"/>
  <c r="G38" i="2"/>
  <c r="E38" i="2"/>
  <c r="D38" i="2"/>
  <c r="H37" i="2"/>
  <c r="G37" i="2"/>
  <c r="E37" i="2"/>
  <c r="D37" i="2"/>
  <c r="H36" i="2"/>
  <c r="G36" i="2"/>
  <c r="E36" i="2"/>
  <c r="D36" i="2"/>
  <c r="H35" i="2"/>
  <c r="G35" i="2"/>
  <c r="E35" i="2"/>
  <c r="D35" i="2"/>
  <c r="H34" i="2"/>
  <c r="G34" i="2"/>
  <c r="E34" i="2"/>
  <c r="D34" i="2"/>
  <c r="H33" i="2"/>
  <c r="G33" i="2"/>
  <c r="E33" i="2"/>
  <c r="D33" i="2"/>
  <c r="H32" i="2"/>
  <c r="G32" i="2"/>
  <c r="E32" i="2"/>
  <c r="D32" i="2"/>
  <c r="H31" i="2"/>
  <c r="G31" i="2"/>
  <c r="E31" i="2"/>
  <c r="D31" i="2"/>
  <c r="H29" i="2"/>
  <c r="G29" i="2"/>
  <c r="E29" i="2"/>
  <c r="D29" i="2"/>
  <c r="H28" i="2"/>
  <c r="G28" i="2"/>
  <c r="E28" i="2"/>
  <c r="D28" i="2"/>
  <c r="H27" i="2"/>
  <c r="G27" i="2"/>
  <c r="E27" i="2"/>
  <c r="D27" i="2"/>
  <c r="H26" i="2"/>
  <c r="G26" i="2"/>
  <c r="E26" i="2"/>
  <c r="D26" i="2"/>
  <c r="H25" i="2"/>
  <c r="G25" i="2"/>
  <c r="E25" i="2"/>
  <c r="D25" i="2"/>
  <c r="H24" i="2"/>
  <c r="G24" i="2"/>
  <c r="E24" i="2"/>
  <c r="D24" i="2"/>
  <c r="H23" i="2"/>
  <c r="G23" i="2"/>
  <c r="E23" i="2"/>
  <c r="D23" i="2"/>
  <c r="H22" i="2"/>
  <c r="G22" i="2"/>
  <c r="E22" i="2"/>
  <c r="D22" i="2"/>
  <c r="H21" i="2"/>
  <c r="G21" i="2"/>
  <c r="E21" i="2"/>
  <c r="D21" i="2"/>
  <c r="H19" i="2"/>
  <c r="G19" i="2"/>
  <c r="E19" i="2"/>
  <c r="D19" i="2"/>
  <c r="H18" i="2"/>
  <c r="G18" i="2"/>
  <c r="E18" i="2"/>
  <c r="D18" i="2"/>
  <c r="H17" i="2"/>
  <c r="G17" i="2"/>
  <c r="E17" i="2"/>
  <c r="D17" i="2"/>
  <c r="H16" i="2"/>
  <c r="G16" i="2"/>
  <c r="E16" i="2"/>
  <c r="D16" i="2"/>
  <c r="H15" i="2"/>
  <c r="G15" i="2"/>
  <c r="E15" i="2"/>
  <c r="D15" i="2"/>
  <c r="H14" i="2"/>
  <c r="G14" i="2"/>
  <c r="E14" i="2"/>
  <c r="D14" i="2"/>
  <c r="H13" i="2"/>
  <c r="G13" i="2"/>
  <c r="E13" i="2"/>
  <c r="D13" i="2"/>
  <c r="B2" i="2"/>
  <c r="F168" i="1"/>
  <c r="I168" i="1" s="1"/>
  <c r="F167" i="1"/>
  <c r="I167" i="1" s="1"/>
  <c r="F166" i="1"/>
  <c r="I166" i="1" s="1"/>
  <c r="F165" i="1"/>
  <c r="I165" i="1" s="1"/>
  <c r="F164" i="1"/>
  <c r="I164" i="1" s="1"/>
  <c r="F163" i="1"/>
  <c r="F162" i="1"/>
  <c r="I162" i="1" s="1"/>
  <c r="H161" i="1"/>
  <c r="G161" i="1"/>
  <c r="E161" i="1"/>
  <c r="D161" i="1"/>
  <c r="F159" i="1"/>
  <c r="I159" i="1" s="1"/>
  <c r="F158" i="1"/>
  <c r="I158" i="1" s="1"/>
  <c r="F157" i="1"/>
  <c r="H156" i="1"/>
  <c r="G156" i="1"/>
  <c r="E156" i="1"/>
  <c r="D156" i="1"/>
  <c r="F154" i="1"/>
  <c r="I154" i="1" s="1"/>
  <c r="F153" i="1"/>
  <c r="I153" i="1" s="1"/>
  <c r="F152" i="1"/>
  <c r="I152" i="1" s="1"/>
  <c r="F151" i="1"/>
  <c r="I151" i="1" s="1"/>
  <c r="F150" i="1"/>
  <c r="I150" i="1" s="1"/>
  <c r="F149" i="1"/>
  <c r="I149" i="1" s="1"/>
  <c r="F148" i="1"/>
  <c r="I148" i="1" s="1"/>
  <c r="F147" i="1"/>
  <c r="H146" i="1"/>
  <c r="G146" i="1"/>
  <c r="E146" i="1"/>
  <c r="D146" i="1"/>
  <c r="F144" i="1"/>
  <c r="I144" i="1" s="1"/>
  <c r="F143" i="1"/>
  <c r="F142" i="1"/>
  <c r="I142" i="1" s="1"/>
  <c r="H141" i="1"/>
  <c r="G141" i="1"/>
  <c r="E141" i="1"/>
  <c r="D141" i="1"/>
  <c r="F140" i="1"/>
  <c r="I140" i="1" s="1"/>
  <c r="F139" i="1"/>
  <c r="I139" i="1" s="1"/>
  <c r="F138" i="1"/>
  <c r="I138" i="1" s="1"/>
  <c r="F137" i="1"/>
  <c r="I137" i="1" s="1"/>
  <c r="F136" i="1"/>
  <c r="I136" i="1" s="1"/>
  <c r="F135" i="1"/>
  <c r="I135" i="1" s="1"/>
  <c r="F134" i="1"/>
  <c r="I134" i="1" s="1"/>
  <c r="F133" i="1"/>
  <c r="F132" i="1"/>
  <c r="I132" i="1" s="1"/>
  <c r="H131" i="1"/>
  <c r="G131" i="1"/>
  <c r="E131" i="1"/>
  <c r="D131" i="1"/>
  <c r="F130" i="1"/>
  <c r="I130" i="1" s="1"/>
  <c r="F129" i="1"/>
  <c r="I129" i="1" s="1"/>
  <c r="F128" i="1"/>
  <c r="I128" i="1" s="1"/>
  <c r="F127" i="1"/>
  <c r="I127" i="1" s="1"/>
  <c r="F126" i="1"/>
  <c r="I126" i="1" s="1"/>
  <c r="F125" i="1"/>
  <c r="I125" i="1" s="1"/>
  <c r="F124" i="1"/>
  <c r="I124" i="1" s="1"/>
  <c r="F123" i="1"/>
  <c r="F122" i="1"/>
  <c r="I122" i="1" s="1"/>
  <c r="H121" i="1"/>
  <c r="G121" i="1"/>
  <c r="E121" i="1"/>
  <c r="D121" i="1"/>
  <c r="F119" i="1"/>
  <c r="I119" i="1" s="1"/>
  <c r="F118" i="1"/>
  <c r="I118" i="1" s="1"/>
  <c r="F117" i="1"/>
  <c r="I117" i="1" s="1"/>
  <c r="F116" i="1"/>
  <c r="I116" i="1" s="1"/>
  <c r="F115" i="1"/>
  <c r="I115" i="1" s="1"/>
  <c r="F114" i="1"/>
  <c r="I114" i="1" s="1"/>
  <c r="F113" i="1"/>
  <c r="I113" i="1" s="1"/>
  <c r="F112" i="1"/>
  <c r="F111" i="1"/>
  <c r="I111" i="1" s="1"/>
  <c r="H110" i="1"/>
  <c r="G110" i="1"/>
  <c r="E110" i="1"/>
  <c r="D110" i="1"/>
  <c r="F108" i="1"/>
  <c r="I108" i="1" s="1"/>
  <c r="F107" i="1"/>
  <c r="I107" i="1" s="1"/>
  <c r="F106" i="1"/>
  <c r="I106" i="1" s="1"/>
  <c r="F105" i="1"/>
  <c r="I105" i="1" s="1"/>
  <c r="F104" i="1"/>
  <c r="I104" i="1" s="1"/>
  <c r="F103" i="1"/>
  <c r="I103" i="1" s="1"/>
  <c r="F102" i="1"/>
  <c r="I102" i="1" s="1"/>
  <c r="F101" i="1"/>
  <c r="F100" i="1"/>
  <c r="I100" i="1" s="1"/>
  <c r="H99" i="1"/>
  <c r="G99" i="1"/>
  <c r="E99" i="1"/>
  <c r="D99" i="1"/>
  <c r="F98" i="1"/>
  <c r="I98" i="1" s="1"/>
  <c r="F97" i="1"/>
  <c r="I97" i="1" s="1"/>
  <c r="F96" i="1"/>
  <c r="I96" i="1" s="1"/>
  <c r="F95" i="1"/>
  <c r="I95" i="1" s="1"/>
  <c r="F94" i="1"/>
  <c r="I94" i="1" s="1"/>
  <c r="F93" i="1"/>
  <c r="I93" i="1" s="1"/>
  <c r="F92" i="1"/>
  <c r="H91" i="1"/>
  <c r="G91" i="1"/>
  <c r="E91" i="1"/>
  <c r="D91" i="1"/>
  <c r="F88" i="1"/>
  <c r="I88" i="1" s="1"/>
  <c r="F87" i="1"/>
  <c r="I87" i="1" s="1"/>
  <c r="F86" i="1"/>
  <c r="I86" i="1" s="1"/>
  <c r="F85" i="1"/>
  <c r="I85" i="1" s="1"/>
  <c r="F84" i="1"/>
  <c r="I84" i="1" s="1"/>
  <c r="F83" i="1"/>
  <c r="I83" i="1" s="1"/>
  <c r="F82" i="1"/>
  <c r="H81" i="1"/>
  <c r="G81" i="1"/>
  <c r="E81" i="1"/>
  <c r="D81" i="1"/>
  <c r="F80" i="1"/>
  <c r="I80" i="1" s="1"/>
  <c r="F79" i="1"/>
  <c r="I79" i="1" s="1"/>
  <c r="F78" i="1"/>
  <c r="I78" i="1" s="1"/>
  <c r="H77" i="1"/>
  <c r="G77" i="1"/>
  <c r="E77" i="1"/>
  <c r="D77" i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F68" i="1"/>
  <c r="I68" i="1" s="1"/>
  <c r="H67" i="1"/>
  <c r="G67" i="1"/>
  <c r="E67" i="1"/>
  <c r="D67" i="1"/>
  <c r="F66" i="1"/>
  <c r="I66" i="1" s="1"/>
  <c r="F65" i="1"/>
  <c r="I65" i="1" s="1"/>
  <c r="F64" i="1"/>
  <c r="H63" i="1"/>
  <c r="G63" i="1"/>
  <c r="E63" i="1"/>
  <c r="D63" i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H52" i="1"/>
  <c r="G52" i="1"/>
  <c r="E52" i="1"/>
  <c r="D52" i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H30" i="1"/>
  <c r="G30" i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H20" i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G12" i="1"/>
  <c r="E12" i="1"/>
  <c r="D12" i="1"/>
  <c r="F63" i="1" l="1"/>
  <c r="F14" i="2"/>
  <c r="F16" i="2"/>
  <c r="F18" i="2"/>
  <c r="I18" i="2" s="1"/>
  <c r="F47" i="2"/>
  <c r="F49" i="2"/>
  <c r="I49" i="2" s="1"/>
  <c r="F52" i="2"/>
  <c r="I52" i="2" s="1"/>
  <c r="F54" i="2"/>
  <c r="I54" i="2" s="1"/>
  <c r="F63" i="2"/>
  <c r="I63" i="2" s="1"/>
  <c r="F68" i="2"/>
  <c r="I68" i="2" s="1"/>
  <c r="F70" i="2"/>
  <c r="I70" i="2" s="1"/>
  <c r="H72" i="2"/>
  <c r="I67" i="2"/>
  <c r="I69" i="2"/>
  <c r="I71" i="2"/>
  <c r="I74" i="2"/>
  <c r="I79" i="2"/>
  <c r="F161" i="1"/>
  <c r="F42" i="2"/>
  <c r="I42" i="2" s="1"/>
  <c r="F46" i="2"/>
  <c r="I46" i="2" s="1"/>
  <c r="F83" i="2"/>
  <c r="I83" i="2" s="1"/>
  <c r="G50" i="2"/>
  <c r="I47" i="2"/>
  <c r="F34" i="2"/>
  <c r="I34" i="2" s="1"/>
  <c r="F38" i="2"/>
  <c r="I38" i="2" s="1"/>
  <c r="G30" i="2"/>
  <c r="E60" i="2"/>
  <c r="H20" i="2"/>
  <c r="F66" i="2"/>
  <c r="I66" i="2" s="1"/>
  <c r="F15" i="2"/>
  <c r="I15" i="2" s="1"/>
  <c r="F17" i="2"/>
  <c r="I17" i="2" s="1"/>
  <c r="F19" i="2"/>
  <c r="I19" i="2" s="1"/>
  <c r="F22" i="2"/>
  <c r="I22" i="2" s="1"/>
  <c r="F33" i="2"/>
  <c r="I33" i="2" s="1"/>
  <c r="F35" i="2"/>
  <c r="I35" i="2" s="1"/>
  <c r="F39" i="2"/>
  <c r="I39" i="2" s="1"/>
  <c r="F48" i="2"/>
  <c r="I48" i="2" s="1"/>
  <c r="F78" i="2"/>
  <c r="I78" i="2" s="1"/>
  <c r="I163" i="1"/>
  <c r="I161" i="1" s="1"/>
  <c r="H40" i="2"/>
  <c r="F58" i="2"/>
  <c r="I58" i="2" s="1"/>
  <c r="G89" i="1"/>
  <c r="H10" i="1"/>
  <c r="H89" i="1"/>
  <c r="G12" i="2"/>
  <c r="H12" i="2"/>
  <c r="E76" i="2"/>
  <c r="F81" i="2"/>
  <c r="I81" i="2" s="1"/>
  <c r="F77" i="1"/>
  <c r="I14" i="2"/>
  <c r="I16" i="2"/>
  <c r="I51" i="2"/>
  <c r="I53" i="2"/>
  <c r="I55" i="2"/>
  <c r="F57" i="2"/>
  <c r="I57" i="2" s="1"/>
  <c r="F59" i="2"/>
  <c r="I59" i="2" s="1"/>
  <c r="I77" i="1"/>
  <c r="F146" i="1"/>
  <c r="G20" i="2"/>
  <c r="F43" i="2"/>
  <c r="I43" i="2" s="1"/>
  <c r="I62" i="2"/>
  <c r="E72" i="2"/>
  <c r="F75" i="2"/>
  <c r="I75" i="2" s="1"/>
  <c r="F80" i="2"/>
  <c r="I80" i="2" s="1"/>
  <c r="F56" i="2"/>
  <c r="I56" i="2" s="1"/>
  <c r="F44" i="2"/>
  <c r="I44" i="2" s="1"/>
  <c r="E40" i="2"/>
  <c r="F32" i="2"/>
  <c r="I32" i="2" s="1"/>
  <c r="F36" i="2"/>
  <c r="I36" i="2" s="1"/>
  <c r="F24" i="2"/>
  <c r="I24" i="2" s="1"/>
  <c r="F28" i="2"/>
  <c r="I28" i="2" s="1"/>
  <c r="F23" i="2"/>
  <c r="I23" i="2" s="1"/>
  <c r="F25" i="2"/>
  <c r="I25" i="2" s="1"/>
  <c r="F27" i="2"/>
  <c r="I27" i="2" s="1"/>
  <c r="F31" i="2"/>
  <c r="I31" i="2" s="1"/>
  <c r="E89" i="1"/>
  <c r="E50" i="2"/>
  <c r="F30" i="1"/>
  <c r="F29" i="2"/>
  <c r="I29" i="2" s="1"/>
  <c r="F26" i="2"/>
  <c r="I26" i="2" s="1"/>
  <c r="I133" i="1"/>
  <c r="I131" i="1" s="1"/>
  <c r="F131" i="1"/>
  <c r="D64" i="2"/>
  <c r="F65" i="2"/>
  <c r="D72" i="2"/>
  <c r="F73" i="2"/>
  <c r="G76" i="2"/>
  <c r="G10" i="1"/>
  <c r="F91" i="1"/>
  <c r="F156" i="1"/>
  <c r="I157" i="1"/>
  <c r="I156" i="1" s="1"/>
  <c r="H30" i="2"/>
  <c r="F37" i="2"/>
  <c r="I37" i="2" s="1"/>
  <c r="G40" i="2"/>
  <c r="F45" i="2"/>
  <c r="I45" i="2" s="1"/>
  <c r="E64" i="2"/>
  <c r="H76" i="2"/>
  <c r="F121" i="1"/>
  <c r="I123" i="1"/>
  <c r="I121" i="1" s="1"/>
  <c r="D76" i="2"/>
  <c r="F77" i="2"/>
  <c r="D10" i="1"/>
  <c r="F41" i="2"/>
  <c r="D40" i="2"/>
  <c r="I101" i="1"/>
  <c r="I99" i="1" s="1"/>
  <c r="F99" i="1"/>
  <c r="F141" i="1"/>
  <c r="I143" i="1"/>
  <c r="I141" i="1" s="1"/>
  <c r="F61" i="2"/>
  <c r="D60" i="2"/>
  <c r="G64" i="2"/>
  <c r="G72" i="2"/>
  <c r="I12" i="1"/>
  <c r="I69" i="1"/>
  <c r="I67" i="1" s="1"/>
  <c r="F67" i="1"/>
  <c r="D89" i="1"/>
  <c r="F110" i="1"/>
  <c r="I112" i="1"/>
  <c r="I110" i="1" s="1"/>
  <c r="F13" i="2"/>
  <c r="D12" i="2"/>
  <c r="D20" i="2"/>
  <c r="F21" i="2"/>
  <c r="E30" i="2"/>
  <c r="H50" i="2"/>
  <c r="G60" i="2"/>
  <c r="E10" i="1"/>
  <c r="I82" i="1"/>
  <c r="I81" i="1" s="1"/>
  <c r="F81" i="1"/>
  <c r="F20" i="1"/>
  <c r="F41" i="1"/>
  <c r="F52" i="1"/>
  <c r="H64" i="2"/>
  <c r="F12" i="1"/>
  <c r="E12" i="2"/>
  <c r="E20" i="2"/>
  <c r="H60" i="2"/>
  <c r="I21" i="1"/>
  <c r="I20" i="1" s="1"/>
  <c r="I53" i="1"/>
  <c r="I52" i="1" s="1"/>
  <c r="I92" i="1"/>
  <c r="I91" i="1" s="1"/>
  <c r="I147" i="1"/>
  <c r="I146" i="1" s="1"/>
  <c r="I31" i="1"/>
  <c r="I30" i="1" s="1"/>
  <c r="I42" i="1"/>
  <c r="I41" i="1" s="1"/>
  <c r="I64" i="1"/>
  <c r="I63" i="1" s="1"/>
  <c r="D30" i="2"/>
  <c r="D50" i="2"/>
  <c r="H170" i="1" l="1"/>
  <c r="E170" i="1"/>
  <c r="I50" i="2"/>
  <c r="G170" i="1"/>
  <c r="H85" i="2"/>
  <c r="G85" i="2"/>
  <c r="F50" i="2"/>
  <c r="D170" i="1"/>
  <c r="F40" i="2"/>
  <c r="I41" i="2"/>
  <c r="I40" i="2" s="1"/>
  <c r="I30" i="2"/>
  <c r="I77" i="2"/>
  <c r="I76" i="2" s="1"/>
  <c r="F76" i="2"/>
  <c r="F89" i="1"/>
  <c r="I61" i="2"/>
  <c r="I60" i="2" s="1"/>
  <c r="F60" i="2"/>
  <c r="E85" i="2"/>
  <c r="I21" i="2"/>
  <c r="I20" i="2" s="1"/>
  <c r="F20" i="2"/>
  <c r="F10" i="1"/>
  <c r="I10" i="1"/>
  <c r="I13" i="2"/>
  <c r="I12" i="2" s="1"/>
  <c r="F12" i="2"/>
  <c r="F64" i="2"/>
  <c r="I65" i="2"/>
  <c r="I64" i="2" s="1"/>
  <c r="I89" i="1"/>
  <c r="D85" i="2"/>
  <c r="I73" i="2"/>
  <c r="I72" i="2" s="1"/>
  <c r="F72" i="2"/>
  <c r="F30" i="2"/>
  <c r="I170" i="1" l="1"/>
  <c r="F170" i="1"/>
  <c r="F85" i="2"/>
  <c r="I85" i="2"/>
</calcChain>
</file>

<file path=xl/sharedStrings.xml><?xml version="1.0" encoding="utf-8"?>
<sst xmlns="http://schemas.openxmlformats.org/spreadsheetml/2006/main" count="251" uniqueCount="110">
  <si>
    <t>Nombre del Ente Público</t>
  </si>
  <si>
    <t>Estado Analítico del Ejercicio del Presupuesto de Egresos Detallado - LDF</t>
  </si>
  <si>
    <t>Clasificación por Objeto del Gasto (Capítulo y Concepto)</t>
  </si>
  <si>
    <t>(Cifras en Pesos)</t>
  </si>
  <si>
    <t>Concepto</t>
  </si>
  <si>
    <t>Egresos</t>
  </si>
  <si>
    <t>Subejercicio</t>
  </si>
  <si>
    <t>Aprobado</t>
  </si>
  <si>
    <t>Ampliaciones/</t>
  </si>
  <si>
    <t>Modificado</t>
  </si>
  <si>
    <t>Devengado</t>
  </si>
  <si>
    <t>Pagado</t>
  </si>
  <si>
    <t>(Reducciones)</t>
  </si>
  <si>
    <t>Gasto No Etiquetado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</si>
  <si>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</si>
  <si>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</si>
  <si>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</si>
  <si>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</si>
  <si>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</si>
  <si>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</si>
  <si>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</si>
  <si>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</si>
  <si>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</si>
  <si>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Of.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</si>
  <si>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</si>
  <si>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</si>
  <si>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</si>
  <si>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</si>
  <si>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</si>
  <si>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</si>
  <si>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</si>
  <si>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</si>
  <si>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</si>
  <si>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</si>
  <si>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</si>
  <si>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</si>
  <si>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</si>
  <si>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</si>
  <si>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</si>
  <si>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</si>
  <si>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</si>
  <si>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</si>
  <si>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 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</si>
  <si>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</si>
  <si>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</si>
  <si>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</si>
  <si>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</si>
  <si>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</si>
  <si>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</si>
  <si>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</si>
  <si>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</si>
  <si>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</si>
  <si>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 xml:space="preserve"> 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</si>
  <si>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</si>
  <si>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</si>
  <si>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</si>
  <si>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</si>
  <si>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</si>
  <si>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</si>
  <si>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</si>
  <si>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</si>
  <si>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</si>
  <si>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</si>
  <si>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</si>
  <si>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</si>
  <si>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</si>
  <si>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</si>
  <si>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</si>
  <si>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</si>
  <si>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</si>
  <si>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</si>
  <si>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</si>
  <si>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r>
      <rPr>
        <sz val="10"/>
        <color rgb="FF000000"/>
        <rFont val="Calibri"/>
        <family val="2"/>
        <charset val="1"/>
      </rPr>
      <t>Fideicomiso de Desastres Naturales (</t>
    </r>
    <r>
      <rPr>
        <i/>
        <sz val="10"/>
        <color rgb="FF000000"/>
        <rFont val="Calibri"/>
        <family val="2"/>
        <charset val="1"/>
      </rPr>
      <t>Informativo</t>
    </r>
    <r>
      <rPr>
        <sz val="10"/>
        <color rgb="FF000000"/>
        <rFont val="Calibri"/>
        <family val="2"/>
        <charset val="1"/>
      </rPr>
      <t>)</t>
    </r>
  </si>
  <si>
    <t>Otras Inversiones Financieras</t>
  </si>
  <si>
    <t>Provisiones para Contingencias y Otras Erogaciones Especiales</t>
  </si>
  <si>
    <t xml:space="preserve">Participaciones y Aportaciones </t>
  </si>
  <si>
    <t>Participaciones</t>
  </si>
  <si>
    <t>Aportaciones</t>
  </si>
  <si>
    <t>Convenios</t>
  </si>
  <si>
    <t xml:space="preserve">Deuda Pública 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</si>
  <si>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</si>
  <si>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</si>
  <si>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</si>
  <si>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</si>
  <si>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</si>
  <si>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</si>
  <si>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</si>
  <si>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Etiquetado</t>
  </si>
  <si>
    <t xml:space="preserve"> Servicios Personales </t>
  </si>
  <si>
    <t xml:space="preserve">Materiales y Suministros </t>
  </si>
  <si>
    <t>Transferencias, Asignaciones, Subsidios y Otras Ayudas</t>
  </si>
  <si>
    <t xml:space="preserve"> Inversión Pública</t>
  </si>
  <si>
    <t xml:space="preserve"> Inversiones Financieras y Otras Provisiones</t>
  </si>
  <si>
    <t xml:space="preserve"> Inversiones en Fideicomisos, Mandatos y Otros Análogos</t>
  </si>
  <si>
    <r>
      <rPr>
        <sz val="10"/>
        <color rgb="FF000000"/>
        <rFont val="Calibri"/>
        <family val="2"/>
        <charset val="1"/>
      </rPr>
      <t>Fideicomiso de Desastres Naturales (</t>
    </r>
    <r>
      <rPr>
        <i/>
        <sz val="10"/>
        <color rgb="FF000000"/>
        <rFont val="Calibri"/>
        <family val="2"/>
        <charset val="1"/>
      </rPr>
      <t>Informativo)</t>
    </r>
  </si>
  <si>
    <t>Deuda Pública</t>
  </si>
  <si>
    <t xml:space="preserve"> Total de Egresos</t>
  </si>
  <si>
    <t>Nombre  del Ente Público</t>
  </si>
  <si>
    <t>Estado Analítico del Ejercicio del Presupuesto de Egresos</t>
  </si>
  <si>
    <t>Ampliaciones/ (Reducciones)</t>
  </si>
  <si>
    <t>3 = (1 + 2 )</t>
  </si>
  <si>
    <t>6 = ( 3 - 4 )</t>
  </si>
  <si>
    <t>Materiales de Administración, Emisión de Documentos y Artículos Oficiales</t>
  </si>
  <si>
    <t>Bienes Muebles, Inmuebles e Intangibles</t>
  </si>
  <si>
    <t>Inversión Pública</t>
  </si>
  <si>
    <t>Participaciones y Aportaciones</t>
  </si>
  <si>
    <t>Adeudos de Ejercicios Fiscales Anteriores (Adefas)</t>
  </si>
  <si>
    <t>Total del Gasto</t>
  </si>
  <si>
    <t>Cuenta Pública 2025</t>
  </si>
  <si>
    <t>Del 01 de Enero 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</si>
</sst>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;[Red]#,##0"/>
  </numFmts>
  <fonts count="14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i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DIN Pro Regular"/>
      <family val="2"/>
      <charset val="1"/>
    </font>
    <font>
      <sz val="9"/>
      <color rgb="FF000000"/>
      <name val="DIN Pro Regular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164" fontId="13" fillId="0" borderId="0" applyBorder="0" applyProtection="0"/>
  </cellStyleXfs>
  <cellXfs count="76">
    <xf numFmtId="0" fontId="0" fillId="0" borderId="0" xfId="0"/>
    <xf numFmtId="37" fontId="3" fillId="2" borderId="1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0" borderId="0" xfId="0" applyFont="1"/>
    <xf numFmtId="0" fontId="6" fillId="3" borderId="5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3" fontId="7" fillId="3" borderId="4" xfId="0" applyNumberFormat="1" applyFont="1" applyFill="1" applyBorder="1" applyAlignment="1" applyProtection="1">
      <alignment horizontal="right" vertical="center"/>
      <protection locked="0"/>
    </xf>
    <xf numFmtId="3" fontId="7" fillId="3" borderId="4" xfId="0" applyNumberFormat="1" applyFont="1" applyFill="1" applyBorder="1" applyAlignment="1">
      <alignment horizontal="right" vertical="center"/>
    </xf>
    <xf numFmtId="165" fontId="5" fillId="3" borderId="4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 applyProtection="1">
      <alignment horizontal="right" vertical="center"/>
      <protection locked="0"/>
    </xf>
    <xf numFmtId="3" fontId="7" fillId="3" borderId="9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 wrapText="1"/>
    </xf>
    <xf numFmtId="2" fontId="7" fillId="3" borderId="9" xfId="0" applyNumberFormat="1" applyFont="1" applyFill="1" applyBorder="1" applyAlignment="1">
      <alignment horizontal="right" vertical="center"/>
    </xf>
    <xf numFmtId="2" fontId="7" fillId="3" borderId="3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2" fontId="7" fillId="3" borderId="4" xfId="0" applyNumberFormat="1" applyFont="1" applyFill="1" applyBorder="1" applyAlignment="1">
      <alignment horizontal="right" vertical="center"/>
    </xf>
    <xf numFmtId="2" fontId="7" fillId="3" borderId="6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2" fontId="6" fillId="3" borderId="9" xfId="0" applyNumberFormat="1" applyFont="1" applyFill="1" applyBorder="1" applyAlignment="1">
      <alignment horizontal="right" vertical="center"/>
    </xf>
    <xf numFmtId="2" fontId="6" fillId="3" borderId="3" xfId="0" applyNumberFormat="1" applyFont="1" applyFill="1" applyBorder="1" applyAlignment="1">
      <alignment horizontal="right" vertical="center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9"/>
    </xf>
    <xf numFmtId="37" fontId="3" fillId="2" borderId="1" xfId="1" applyNumberFormat="1" applyFont="1" applyFill="1" applyBorder="1" applyAlignment="1" applyProtection="1">
      <alignment horizontal="center" vertical="center"/>
    </xf>
    <xf numFmtId="37" fontId="3" fillId="2" borderId="1" xfId="1" applyNumberFormat="1" applyFont="1" applyFill="1" applyBorder="1" applyAlignment="1" applyProtection="1">
      <alignment horizontal="center" wrapText="1"/>
    </xf>
    <xf numFmtId="37" fontId="3" fillId="0" borderId="5" xfId="1" applyNumberFormat="1" applyFont="1" applyBorder="1" applyAlignment="1" applyProtection="1">
      <alignment horizontal="center" vertical="center"/>
    </xf>
    <xf numFmtId="37" fontId="3" fillId="0" borderId="0" xfId="1" applyNumberFormat="1" applyFont="1" applyBorder="1" applyAlignment="1" applyProtection="1">
      <alignment horizontal="center" vertical="center"/>
    </xf>
    <xf numFmtId="37" fontId="3" fillId="0" borderId="4" xfId="1" applyNumberFormat="1" applyFont="1" applyBorder="1" applyAlignment="1" applyProtection="1">
      <alignment horizontal="center"/>
    </xf>
    <xf numFmtId="3" fontId="9" fillId="3" borderId="4" xfId="2" applyNumberFormat="1" applyFont="1" applyFill="1" applyBorder="1" applyAlignment="1" applyProtection="1">
      <alignment horizontal="right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13" fillId="3" borderId="4" xfId="2" applyNumberFormat="1" applyFill="1" applyBorder="1" applyAlignment="1" applyProtection="1">
      <alignment horizontal="right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3" fontId="13" fillId="3" borderId="9" xfId="2" applyNumberFormat="1" applyFill="1" applyBorder="1" applyAlignment="1" applyProtection="1">
      <alignment horizontal="right"/>
    </xf>
    <xf numFmtId="3" fontId="13" fillId="3" borderId="5" xfId="2" applyNumberFormat="1" applyFill="1" applyBorder="1" applyAlignment="1" applyProtection="1">
      <alignment horizontal="right"/>
    </xf>
    <xf numFmtId="3" fontId="13" fillId="3" borderId="10" xfId="2" applyNumberFormat="1" applyFill="1" applyBorder="1" applyAlignment="1" applyProtection="1">
      <alignment horizontal="right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3" fontId="9" fillId="3" borderId="1" xfId="2" applyNumberFormat="1" applyFont="1" applyFill="1" applyBorder="1" applyAlignment="1" applyProtection="1">
      <alignment horizontal="right"/>
    </xf>
    <xf numFmtId="0" fontId="9" fillId="0" borderId="0" xfId="0" applyFont="1" applyAlignment="1">
      <alignment horizontal="justify" vertical="center" wrapText="1"/>
    </xf>
    <xf numFmtId="3" fontId="9" fillId="3" borderId="0" xfId="2" applyNumberFormat="1" applyFont="1" applyFill="1" applyBorder="1" applyAlignment="1" applyProtection="1">
      <alignment horizontal="right"/>
    </xf>
    <xf numFmtId="0" fontId="10" fillId="3" borderId="0" xfId="0" applyFont="1" applyFill="1"/>
    <xf numFmtId="3" fontId="10" fillId="3" borderId="0" xfId="2" applyNumberFormat="1" applyFont="1" applyFill="1" applyBorder="1" applyAlignment="1" applyProtection="1">
      <alignment horizontal="right"/>
      <protection locked="0"/>
    </xf>
    <xf numFmtId="3" fontId="10" fillId="3" borderId="0" xfId="0" applyNumberFormat="1" applyFont="1" applyFill="1"/>
    <xf numFmtId="0" fontId="10" fillId="3" borderId="0" xfId="0" applyFont="1" applyFill="1" applyProtection="1">
      <protection locked="0"/>
    </xf>
    <xf numFmtId="0" fontId="10" fillId="3" borderId="0" xfId="0" applyFont="1" applyFill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Protection="1">
      <protection locked="0"/>
    </xf>
    <xf numFmtId="0" fontId="6" fillId="3" borderId="0" xfId="0" applyFont="1" applyFill="1" applyAlignment="1">
      <alignment horizontal="center" vertical="center"/>
    </xf>
    <xf numFmtId="0" fontId="11" fillId="3" borderId="0" xfId="0" applyFont="1" applyFill="1"/>
    <xf numFmtId="0" fontId="12" fillId="3" borderId="0" xfId="0" applyFont="1" applyFill="1" applyAlignment="1">
      <alignment horizontal="left" vertical="center" indent="9"/>
    </xf>
    <xf numFmtId="0" fontId="11" fillId="0" borderId="0" xfId="0" applyFont="1"/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left" vertical="center" wrapText="1"/>
    </xf>
    <xf numFmtId="37" fontId="3" fillId="2" borderId="1" xfId="1" applyNumberFormat="1" applyFont="1" applyFill="1" applyBorder="1" applyAlignment="1" applyProtection="1">
      <alignment horizontal="center" vertical="center" wrapText="1"/>
    </xf>
    <xf numFmtId="37" fontId="3" fillId="2" borderId="1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  <protection locked="0"/>
    </xf>
    <xf numFmtId="37" fontId="2" fillId="3" borderId="0" xfId="1" applyNumberFormat="1" applyFont="1" applyFill="1" applyBorder="1" applyAlignment="1" applyProtection="1">
      <alignment horizontal="center"/>
    </xf>
  </cellXfs>
  <cellStyles count="3">
    <cellStyle name="Millares" xfId="1" builtinId="3"/>
    <cellStyle name="Millares 2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304560</xdr:colOff>
      <xdr:row>1</xdr:row>
      <xdr:rowOff>198000</xdr:rowOff>
    </xdr:from>
    <xdr:to>
      <xdr:col>8</xdr:col>
      <xdr:colOff>866880</xdr:colOff>
      <xdr:row>4</xdr:row>
      <xdr:rowOff>147600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73360" y="502560"/>
          <a:ext cx="1752480" cy="949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538560</xdr:colOff>
      <xdr:row>173</xdr:row>
      <xdr:rowOff>261360</xdr:rowOff>
    </xdr:from>
    <xdr:to>
      <xdr:col>3</xdr:col>
      <xdr:colOff>2280</xdr:colOff>
      <xdr:row>173</xdr:row>
      <xdr:rowOff>1044000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1935" y="33198810"/>
          <a:ext cx="2826045" cy="7826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642600</xdr:colOff>
      <xdr:row>173</xdr:row>
      <xdr:rowOff>307800</xdr:rowOff>
    </xdr:from>
    <xdr:to>
      <xdr:col>8</xdr:col>
      <xdr:colOff>32760</xdr:colOff>
      <xdr:row>173</xdr:row>
      <xdr:rowOff>1078560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86200" y="33245250"/>
          <a:ext cx="2762010" cy="7707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0</xdr:colOff>
      <xdr:row>1</xdr:row>
      <xdr:rowOff>285840</xdr:rowOff>
    </xdr:from>
    <xdr:to>
      <xdr:col>2</xdr:col>
      <xdr:colOff>1801800</xdr:colOff>
      <xdr:row>3</xdr:row>
      <xdr:rowOff>189540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351720" y="590400"/>
          <a:ext cx="1801800" cy="713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1366920</xdr:colOff>
      <xdr:row>93</xdr:row>
      <xdr:rowOff>167865</xdr:rowOff>
    </xdr:from>
    <xdr:to>
      <xdr:col>2</xdr:col>
      <xdr:colOff>3815520</xdr:colOff>
      <xdr:row>94</xdr:row>
      <xdr:rowOff>465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82520" y="20097720"/>
          <a:ext cx="2601000" cy="106128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11520</xdr:colOff>
      <xdr:row>93</xdr:row>
      <xdr:rowOff>197025</xdr:rowOff>
    </xdr:from>
    <xdr:to>
      <xdr:col>7</xdr:col>
      <xdr:colOff>46800</xdr:colOff>
      <xdr:row>93</xdr:row>
      <xdr:rowOff>1170870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168320" y="20126880"/>
          <a:ext cx="2534760" cy="9738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107280</xdr:colOff>
      <xdr:row>2</xdr:row>
      <xdr:rowOff>23760</xdr:rowOff>
    </xdr:from>
    <xdr:to>
      <xdr:col>8</xdr:col>
      <xdr:colOff>690480</xdr:colOff>
      <xdr:row>2</xdr:row>
      <xdr:rowOff>270000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763560" y="614160"/>
          <a:ext cx="1832760" cy="246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59760</xdr:colOff>
      <xdr:row>1</xdr:row>
      <xdr:rowOff>64800</xdr:rowOff>
    </xdr:from>
    <xdr:to>
      <xdr:col>2</xdr:col>
      <xdr:colOff>1864080</xdr:colOff>
      <xdr:row>3</xdr:row>
      <xdr:rowOff>217440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75360" y="369360"/>
          <a:ext cx="1804320" cy="724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9"/>
  <sheetViews>
    <sheetView showGridLines="0" tabSelected="1" zoomScaleNormal="100" workbookViewId="0">
      <selection activeCell="K3" sqref="K3"/>
    </sheetView>
  </sheetViews>
  <sheetFormatPr baseColWidth="10" defaultColWidth="10.7109375" defaultRowHeight="15"/>
  <cols>
    <col min="1" max="1" width="1" customWidth="1"/>
    <col min="2" max="2" width="4" customWidth="1"/>
    <col min="3" max="3" width="50.42578125" customWidth="1"/>
    <col min="4" max="9" width="16.85546875" customWidth="1"/>
    <col min="10" max="10" width="1.42578125" customWidth="1"/>
  </cols>
  <sheetData>
    <row r="1" spans="1:11">
      <c r="A1" s="3"/>
      <c r="B1" s="70" t="s">
        <v>0</v>
      </c>
      <c r="C1" s="70"/>
      <c r="D1" s="70"/>
      <c r="E1" s="70"/>
      <c r="F1" s="70"/>
      <c r="G1" s="70"/>
      <c r="H1" s="70"/>
      <c r="I1" s="70"/>
    </row>
    <row r="2" spans="1:11" s="5" customFormat="1" ht="30.75" customHeight="1">
      <c r="A2" s="4"/>
      <c r="B2" s="68" t="s">
        <v>108</v>
      </c>
      <c r="C2" s="68"/>
      <c r="D2" s="68"/>
      <c r="E2" s="68"/>
      <c r="F2" s="68"/>
      <c r="G2" s="68"/>
      <c r="H2" s="68"/>
      <c r="I2" s="68"/>
    </row>
    <row r="3" spans="1:11">
      <c r="A3" s="3"/>
      <c r="B3" s="68" t="s">
        <v>1</v>
      </c>
      <c r="C3" s="68"/>
      <c r="D3" s="68"/>
      <c r="E3" s="68"/>
      <c r="F3" s="68"/>
      <c r="G3" s="68"/>
      <c r="H3" s="68"/>
      <c r="I3" s="68"/>
    </row>
    <row r="4" spans="1:11">
      <c r="A4" s="3"/>
      <c r="B4" s="68" t="s">
        <v>2</v>
      </c>
      <c r="C4" s="68"/>
      <c r="D4" s="68"/>
      <c r="E4" s="68"/>
      <c r="F4" s="68"/>
      <c r="G4" s="68"/>
      <c r="H4" s="68"/>
      <c r="I4" s="68"/>
    </row>
    <row r="5" spans="1:11">
      <c r="A5" s="3"/>
      <c r="B5" s="68" t="s">
        <v>109</v>
      </c>
      <c r="C5" s="68"/>
      <c r="D5" s="68"/>
      <c r="E5" s="68"/>
      <c r="F5" s="68"/>
      <c r="G5" s="68"/>
      <c r="H5" s="68"/>
      <c r="I5" s="68"/>
    </row>
    <row r="6" spans="1:11" ht="18" customHeight="1">
      <c r="A6" s="3"/>
      <c r="B6" s="68" t="s">
        <v>3</v>
      </c>
      <c r="C6" s="68"/>
      <c r="D6" s="68"/>
      <c r="E6" s="68"/>
      <c r="F6" s="68"/>
      <c r="G6" s="68"/>
      <c r="H6" s="68"/>
      <c r="I6" s="68"/>
    </row>
    <row r="7" spans="1:11" ht="18.75" customHeight="1">
      <c r="A7" s="3"/>
      <c r="B7" s="69" t="s">
        <v>4</v>
      </c>
      <c r="C7" s="69"/>
      <c r="D7" s="69" t="s">
        <v>5</v>
      </c>
      <c r="E7" s="69"/>
      <c r="F7" s="69"/>
      <c r="G7" s="69"/>
      <c r="H7" s="69"/>
      <c r="I7" s="69" t="s">
        <v>6</v>
      </c>
    </row>
    <row r="8" spans="1:11" ht="15" customHeight="1">
      <c r="A8" s="3"/>
      <c r="B8" s="69"/>
      <c r="C8" s="69"/>
      <c r="D8" s="69" t="s">
        <v>7</v>
      </c>
      <c r="E8" s="6" t="s">
        <v>8</v>
      </c>
      <c r="F8" s="69" t="s">
        <v>9</v>
      </c>
      <c r="G8" s="69" t="s">
        <v>10</v>
      </c>
      <c r="H8" s="69" t="s">
        <v>11</v>
      </c>
      <c r="I8" s="69"/>
    </row>
    <row r="9" spans="1:11" ht="13.5" customHeight="1">
      <c r="A9" s="3"/>
      <c r="B9" s="69"/>
      <c r="C9" s="69"/>
      <c r="D9" s="69"/>
      <c r="E9" s="7" t="s">
        <v>12</v>
      </c>
      <c r="F9" s="69"/>
      <c r="G9" s="69"/>
      <c r="H9" s="69"/>
      <c r="I9" s="69"/>
    </row>
    <row r="10" spans="1:11" ht="15" customHeight="1">
      <c r="B10" s="67" t="s">
        <v>13</v>
      </c>
      <c r="C10" s="67"/>
      <c r="D10" s="8">
        <f t="shared" ref="D10:I10" si="0">D12+D20+D30+D41+D52+D63+D67+D77+D81</f>
        <v>0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</row>
    <row r="11" spans="1:11" ht="6.75" customHeight="1">
      <c r="B11" s="9"/>
      <c r="C11" s="10"/>
      <c r="D11" s="8"/>
      <c r="E11" s="8"/>
      <c r="F11" s="8"/>
      <c r="G11" s="8"/>
      <c r="H11" s="8"/>
      <c r="I11" s="8"/>
    </row>
    <row r="12" spans="1:11" ht="15" customHeight="1">
      <c r="B12" s="67" t="s">
        <v>14</v>
      </c>
      <c r="C12" s="67"/>
      <c r="D12" s="8">
        <f t="shared" ref="D12:I12" si="1">SUM(D13:D19)</f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K12" s="11"/>
    </row>
    <row r="13" spans="1:11" ht="14.25" customHeight="1">
      <c r="B13" s="12"/>
      <c r="C13" s="13" t="s">
        <v>15</v>
      </c>
      <c r="D13" s="14">
        <v>0</v>
      </c>
      <c r="E13" s="14">
        <v>0</v>
      </c>
      <c r="F13" s="15">
        <f t="shared" ref="F13:F19" si="2">D13+E13</f>
        <v>0</v>
      </c>
      <c r="G13" s="14">
        <v>0</v>
      </c>
      <c r="H13" s="14">
        <v>0</v>
      </c>
      <c r="I13" s="15">
        <f t="shared" ref="I13:I19" si="3">F13-G13</f>
        <v>0</v>
      </c>
    </row>
    <row r="14" spans="1:11" ht="14.25" customHeight="1">
      <c r="B14" s="12"/>
      <c r="C14" s="13" t="s">
        <v>16</v>
      </c>
      <c r="D14" s="14">
        <v>0</v>
      </c>
      <c r="E14" s="14">
        <v>0</v>
      </c>
      <c r="F14" s="15">
        <f t="shared" si="2"/>
        <v>0</v>
      </c>
      <c r="G14" s="14">
        <v>0</v>
      </c>
      <c r="H14" s="14">
        <v>0</v>
      </c>
      <c r="I14" s="15">
        <f t="shared" si="3"/>
        <v>0</v>
      </c>
    </row>
    <row r="15" spans="1:11" ht="14.25" customHeight="1">
      <c r="B15" s="12"/>
      <c r="C15" s="13" t="s">
        <v>17</v>
      </c>
      <c r="D15" s="14">
        <v>0</v>
      </c>
      <c r="E15" s="14">
        <v>0</v>
      </c>
      <c r="F15" s="15">
        <f t="shared" si="2"/>
        <v>0</v>
      </c>
      <c r="G15" s="14">
        <v>0</v>
      </c>
      <c r="H15" s="14">
        <v>0</v>
      </c>
      <c r="I15" s="15">
        <f t="shared" si="3"/>
        <v>0</v>
      </c>
    </row>
    <row r="16" spans="1:11" ht="14.25" customHeight="1">
      <c r="B16" s="12"/>
      <c r="C16" s="13" t="s">
        <v>18</v>
      </c>
      <c r="D16" s="14">
        <v>0</v>
      </c>
      <c r="E16" s="14">
        <v>0</v>
      </c>
      <c r="F16" s="15">
        <f t="shared" si="2"/>
        <v>0</v>
      </c>
      <c r="G16" s="14">
        <v>0</v>
      </c>
      <c r="H16" s="14">
        <v>0</v>
      </c>
      <c r="I16" s="15">
        <f t="shared" si="3"/>
        <v>0</v>
      </c>
    </row>
    <row r="17" spans="2:9" ht="14.25" customHeight="1">
      <c r="B17" s="12"/>
      <c r="C17" s="13" t="s">
        <v>19</v>
      </c>
      <c r="D17" s="14">
        <v>0</v>
      </c>
      <c r="E17" s="14">
        <v>0</v>
      </c>
      <c r="F17" s="15">
        <f t="shared" si="2"/>
        <v>0</v>
      </c>
      <c r="G17" s="14">
        <v>0</v>
      </c>
      <c r="H17" s="14">
        <v>0</v>
      </c>
      <c r="I17" s="15">
        <f t="shared" si="3"/>
        <v>0</v>
      </c>
    </row>
    <row r="18" spans="2:9" ht="14.25" customHeight="1">
      <c r="B18" s="12"/>
      <c r="C18" s="13" t="s">
        <v>20</v>
      </c>
      <c r="D18" s="14">
        <v>0</v>
      </c>
      <c r="E18" s="14">
        <v>0</v>
      </c>
      <c r="F18" s="15">
        <f t="shared" si="2"/>
        <v>0</v>
      </c>
      <c r="G18" s="14">
        <v>0</v>
      </c>
      <c r="H18" s="14">
        <v>0</v>
      </c>
      <c r="I18" s="15">
        <f t="shared" si="3"/>
        <v>0</v>
      </c>
    </row>
    <row r="19" spans="2:9" ht="14.25" customHeight="1">
      <c r="B19" s="12"/>
      <c r="C19" s="13" t="s">
        <v>21</v>
      </c>
      <c r="D19" s="14">
        <v>0</v>
      </c>
      <c r="E19" s="14">
        <v>0</v>
      </c>
      <c r="F19" s="15">
        <f t="shared" si="2"/>
        <v>0</v>
      </c>
      <c r="G19" s="14">
        <v>0</v>
      </c>
      <c r="H19" s="14">
        <v>0</v>
      </c>
      <c r="I19" s="15">
        <f t="shared" si="3"/>
        <v>0</v>
      </c>
    </row>
    <row r="20" spans="2:9" ht="15" customHeight="1">
      <c r="B20" s="67" t="s">
        <v>22</v>
      </c>
      <c r="C20" s="67"/>
      <c r="D20" s="16">
        <f t="shared" ref="D20:I20" si="4">SUM(D21:D29)</f>
        <v>0</v>
      </c>
      <c r="E20" s="8">
        <f t="shared" si="4"/>
        <v>0</v>
      </c>
      <c r="F20" s="16">
        <f t="shared" si="4"/>
        <v>0</v>
      </c>
      <c r="G20" s="16">
        <f t="shared" si="4"/>
        <v>0</v>
      </c>
      <c r="H20" s="16">
        <f t="shared" si="4"/>
        <v>0</v>
      </c>
      <c r="I20" s="16">
        <f t="shared" si="4"/>
        <v>0</v>
      </c>
    </row>
    <row r="21" spans="2:9" ht="25.5" customHeight="1">
      <c r="B21" s="12"/>
      <c r="C21" s="13" t="s">
        <v>23</v>
      </c>
      <c r="D21" s="14">
        <v>0</v>
      </c>
      <c r="E21" s="14">
        <v>0</v>
      </c>
      <c r="F21" s="15">
        <f t="shared" ref="F21:F29" si="5">D21+E21</f>
        <v>0</v>
      </c>
      <c r="G21" s="14">
        <v>0</v>
      </c>
      <c r="H21" s="14">
        <v>0</v>
      </c>
      <c r="I21" s="15">
        <f t="shared" ref="I21:I29" si="6">F21-G21</f>
        <v>0</v>
      </c>
    </row>
    <row r="22" spans="2:9" ht="14.25" customHeight="1">
      <c r="B22" s="12"/>
      <c r="C22" s="13" t="s">
        <v>24</v>
      </c>
      <c r="D22" s="14">
        <v>0</v>
      </c>
      <c r="E22" s="14">
        <v>0</v>
      </c>
      <c r="F22" s="15">
        <f t="shared" si="5"/>
        <v>0</v>
      </c>
      <c r="G22" s="14">
        <v>0</v>
      </c>
      <c r="H22" s="14">
        <v>0</v>
      </c>
      <c r="I22" s="15">
        <f t="shared" si="6"/>
        <v>0</v>
      </c>
    </row>
    <row r="23" spans="2:9" ht="25.5">
      <c r="B23" s="12"/>
      <c r="C23" s="13" t="s">
        <v>25</v>
      </c>
      <c r="D23" s="14">
        <v>0</v>
      </c>
      <c r="E23" s="14">
        <v>0</v>
      </c>
      <c r="F23" s="15">
        <f t="shared" si="5"/>
        <v>0</v>
      </c>
      <c r="G23" s="14">
        <v>0</v>
      </c>
      <c r="H23" s="14">
        <v>0</v>
      </c>
      <c r="I23" s="15">
        <f t="shared" si="6"/>
        <v>0</v>
      </c>
    </row>
    <row r="24" spans="2:9" ht="14.25" customHeight="1">
      <c r="B24" s="12"/>
      <c r="C24" s="13" t="s">
        <v>26</v>
      </c>
      <c r="D24" s="14">
        <v>0</v>
      </c>
      <c r="E24" s="14">
        <v>0</v>
      </c>
      <c r="F24" s="15">
        <f t="shared" si="5"/>
        <v>0</v>
      </c>
      <c r="G24" s="14">
        <v>0</v>
      </c>
      <c r="H24" s="14">
        <v>0</v>
      </c>
      <c r="I24" s="15">
        <f t="shared" si="6"/>
        <v>0</v>
      </c>
    </row>
    <row r="25" spans="2:9" ht="14.25" customHeight="1">
      <c r="B25" s="12"/>
      <c r="C25" s="13" t="s">
        <v>27</v>
      </c>
      <c r="D25" s="14">
        <v>0</v>
      </c>
      <c r="E25" s="14">
        <v>0</v>
      </c>
      <c r="F25" s="15">
        <f t="shared" si="5"/>
        <v>0</v>
      </c>
      <c r="G25" s="14">
        <v>0</v>
      </c>
      <c r="H25" s="14">
        <v>0</v>
      </c>
      <c r="I25" s="15">
        <f t="shared" si="6"/>
        <v>0</v>
      </c>
    </row>
    <row r="26" spans="2:9" ht="14.25" customHeight="1">
      <c r="B26" s="12"/>
      <c r="C26" s="13" t="s">
        <v>28</v>
      </c>
      <c r="D26" s="14">
        <v>0</v>
      </c>
      <c r="E26" s="14">
        <v>0</v>
      </c>
      <c r="F26" s="15">
        <f t="shared" si="5"/>
        <v>0</v>
      </c>
      <c r="G26" s="14">
        <v>0</v>
      </c>
      <c r="H26" s="14">
        <v>0</v>
      </c>
      <c r="I26" s="15">
        <f t="shared" si="6"/>
        <v>0</v>
      </c>
    </row>
    <row r="27" spans="2:9" ht="28.5" customHeight="1">
      <c r="B27" s="12"/>
      <c r="C27" s="13" t="s">
        <v>29</v>
      </c>
      <c r="D27" s="14">
        <v>0</v>
      </c>
      <c r="E27" s="14">
        <v>0</v>
      </c>
      <c r="F27" s="15">
        <f t="shared" si="5"/>
        <v>0</v>
      </c>
      <c r="G27" s="14">
        <v>0</v>
      </c>
      <c r="H27" s="14">
        <v>0</v>
      </c>
      <c r="I27" s="15">
        <f t="shared" si="6"/>
        <v>0</v>
      </c>
    </row>
    <row r="28" spans="2:9" ht="14.25" customHeight="1">
      <c r="B28" s="12"/>
      <c r="C28" s="13" t="s">
        <v>30</v>
      </c>
      <c r="D28" s="14">
        <v>0</v>
      </c>
      <c r="E28" s="14">
        <v>0</v>
      </c>
      <c r="F28" s="15">
        <f t="shared" si="5"/>
        <v>0</v>
      </c>
      <c r="G28" s="14">
        <v>0</v>
      </c>
      <c r="H28" s="14">
        <v>0</v>
      </c>
      <c r="I28" s="15">
        <f t="shared" si="6"/>
        <v>0</v>
      </c>
    </row>
    <row r="29" spans="2:9" ht="14.25" customHeight="1">
      <c r="B29" s="12"/>
      <c r="C29" s="13" t="s">
        <v>31</v>
      </c>
      <c r="D29" s="14">
        <v>0</v>
      </c>
      <c r="E29" s="14">
        <v>0</v>
      </c>
      <c r="F29" s="15">
        <f t="shared" si="5"/>
        <v>0</v>
      </c>
      <c r="G29" s="14">
        <v>0</v>
      </c>
      <c r="H29" s="14">
        <v>0</v>
      </c>
      <c r="I29" s="15">
        <f t="shared" si="6"/>
        <v>0</v>
      </c>
    </row>
    <row r="30" spans="2:9" ht="15" customHeight="1">
      <c r="B30" s="67" t="s">
        <v>32</v>
      </c>
      <c r="C30" s="67"/>
      <c r="D30" s="8">
        <f t="shared" ref="D30:I30" si="7">SUM(D31:D39)</f>
        <v>0</v>
      </c>
      <c r="E30" s="8">
        <f t="shared" si="7"/>
        <v>0</v>
      </c>
      <c r="F30" s="8">
        <f t="shared" si="7"/>
        <v>0</v>
      </c>
      <c r="G30" s="8">
        <f t="shared" si="7"/>
        <v>0</v>
      </c>
      <c r="H30" s="8">
        <f t="shared" si="7"/>
        <v>0</v>
      </c>
      <c r="I30" s="8">
        <f t="shared" si="7"/>
        <v>0</v>
      </c>
    </row>
    <row r="31" spans="2:9" ht="14.25" customHeight="1">
      <c r="B31" s="12"/>
      <c r="C31" s="13" t="s">
        <v>33</v>
      </c>
      <c r="D31" s="14">
        <v>0</v>
      </c>
      <c r="E31" s="14">
        <v>0</v>
      </c>
      <c r="F31" s="15">
        <f t="shared" ref="F31:F39" si="8">D31+E31</f>
        <v>0</v>
      </c>
      <c r="G31" s="14">
        <v>0</v>
      </c>
      <c r="H31" s="14">
        <v>0</v>
      </c>
      <c r="I31" s="15">
        <f t="shared" ref="I31:I39" si="9">F31-G31</f>
        <v>0</v>
      </c>
    </row>
    <row r="32" spans="2:9" ht="14.25" customHeight="1">
      <c r="B32" s="12"/>
      <c r="C32" s="13" t="s">
        <v>34</v>
      </c>
      <c r="D32" s="14">
        <v>0</v>
      </c>
      <c r="E32" s="14">
        <v>0</v>
      </c>
      <c r="F32" s="15">
        <f t="shared" si="8"/>
        <v>0</v>
      </c>
      <c r="G32" s="14">
        <v>0</v>
      </c>
      <c r="H32" s="14">
        <v>0</v>
      </c>
      <c r="I32" s="15">
        <f t="shared" si="9"/>
        <v>0</v>
      </c>
    </row>
    <row r="33" spans="2:9" ht="25.5">
      <c r="B33" s="12"/>
      <c r="C33" s="13" t="s">
        <v>35</v>
      </c>
      <c r="D33" s="14">
        <v>0</v>
      </c>
      <c r="E33" s="14">
        <v>0</v>
      </c>
      <c r="F33" s="15">
        <f t="shared" si="8"/>
        <v>0</v>
      </c>
      <c r="G33" s="14">
        <v>0</v>
      </c>
      <c r="H33" s="14">
        <v>0</v>
      </c>
      <c r="I33" s="15">
        <f t="shared" si="9"/>
        <v>0</v>
      </c>
    </row>
    <row r="34" spans="2:9" ht="14.25" customHeight="1">
      <c r="B34" s="12"/>
      <c r="C34" s="13" t="s">
        <v>36</v>
      </c>
      <c r="D34" s="14">
        <v>0</v>
      </c>
      <c r="E34" s="14">
        <v>0</v>
      </c>
      <c r="F34" s="15">
        <f t="shared" si="8"/>
        <v>0</v>
      </c>
      <c r="G34" s="14">
        <v>0</v>
      </c>
      <c r="H34" s="14">
        <v>0</v>
      </c>
      <c r="I34" s="15">
        <f t="shared" si="9"/>
        <v>0</v>
      </c>
    </row>
    <row r="35" spans="2:9" ht="26.25" customHeight="1">
      <c r="B35" s="17"/>
      <c r="C35" s="18" t="s">
        <v>37</v>
      </c>
      <c r="D35" s="19">
        <v>0</v>
      </c>
      <c r="E35" s="19">
        <v>0</v>
      </c>
      <c r="F35" s="20">
        <f t="shared" si="8"/>
        <v>0</v>
      </c>
      <c r="G35" s="19">
        <v>0</v>
      </c>
      <c r="H35" s="19">
        <v>0</v>
      </c>
      <c r="I35" s="20">
        <f t="shared" si="9"/>
        <v>0</v>
      </c>
    </row>
    <row r="36" spans="2:9" ht="14.25" customHeight="1">
      <c r="B36" s="12"/>
      <c r="C36" s="13" t="s">
        <v>38</v>
      </c>
      <c r="D36" s="14">
        <v>0</v>
      </c>
      <c r="E36" s="14">
        <v>0</v>
      </c>
      <c r="F36" s="15">
        <f t="shared" si="8"/>
        <v>0</v>
      </c>
      <c r="G36" s="14">
        <v>0</v>
      </c>
      <c r="H36" s="14">
        <v>0</v>
      </c>
      <c r="I36" s="15">
        <f t="shared" si="9"/>
        <v>0</v>
      </c>
    </row>
    <row r="37" spans="2:9" ht="14.25" customHeight="1">
      <c r="B37" s="12"/>
      <c r="C37" s="13" t="s">
        <v>39</v>
      </c>
      <c r="D37" s="14">
        <v>0</v>
      </c>
      <c r="E37" s="14">
        <v>0</v>
      </c>
      <c r="F37" s="15">
        <f t="shared" si="8"/>
        <v>0</v>
      </c>
      <c r="G37" s="14">
        <v>0</v>
      </c>
      <c r="H37" s="14">
        <v>0</v>
      </c>
      <c r="I37" s="15">
        <f t="shared" si="9"/>
        <v>0</v>
      </c>
    </row>
    <row r="38" spans="2:9" ht="14.25" customHeight="1">
      <c r="B38" s="12"/>
      <c r="C38" s="13" t="s">
        <v>40</v>
      </c>
      <c r="D38" s="14">
        <v>0</v>
      </c>
      <c r="E38" s="14">
        <v>0</v>
      </c>
      <c r="F38" s="15">
        <f t="shared" si="8"/>
        <v>0</v>
      </c>
      <c r="G38" s="14">
        <v>0</v>
      </c>
      <c r="H38" s="14">
        <v>0</v>
      </c>
      <c r="I38" s="15">
        <f t="shared" si="9"/>
        <v>0</v>
      </c>
    </row>
    <row r="39" spans="2:9" ht="14.25" customHeight="1">
      <c r="B39" s="12"/>
      <c r="C39" s="13" t="s">
        <v>41</v>
      </c>
      <c r="D39" s="14">
        <v>0</v>
      </c>
      <c r="E39" s="14">
        <v>0</v>
      </c>
      <c r="F39" s="15">
        <f t="shared" si="8"/>
        <v>0</v>
      </c>
      <c r="G39" s="14">
        <v>0</v>
      </c>
      <c r="H39" s="14">
        <v>0</v>
      </c>
      <c r="I39" s="15">
        <f t="shared" si="9"/>
        <v>0</v>
      </c>
    </row>
    <row r="40" spans="2:9" ht="6.75" customHeight="1">
      <c r="B40" s="12"/>
      <c r="C40" s="13"/>
      <c r="D40" s="15"/>
      <c r="E40" s="15"/>
      <c r="F40" s="15"/>
      <c r="G40" s="15"/>
      <c r="H40" s="15"/>
      <c r="I40" s="15"/>
    </row>
    <row r="41" spans="2:9" ht="15" customHeight="1">
      <c r="B41" s="67" t="s">
        <v>42</v>
      </c>
      <c r="C41" s="67"/>
      <c r="D41" s="8">
        <f t="shared" ref="D41:I41" si="10">SUM(D42:D50)</f>
        <v>0</v>
      </c>
      <c r="E41" s="8">
        <f t="shared" si="10"/>
        <v>0</v>
      </c>
      <c r="F41" s="8">
        <f t="shared" si="10"/>
        <v>0</v>
      </c>
      <c r="G41" s="8">
        <f t="shared" si="10"/>
        <v>0</v>
      </c>
      <c r="H41" s="8">
        <f t="shared" si="10"/>
        <v>0</v>
      </c>
      <c r="I41" s="8">
        <f t="shared" si="10"/>
        <v>0</v>
      </c>
    </row>
    <row r="42" spans="2:9" ht="14.25" customHeight="1">
      <c r="B42" s="12"/>
      <c r="C42" s="13" t="s">
        <v>43</v>
      </c>
      <c r="D42" s="14">
        <v>0</v>
      </c>
      <c r="E42" s="14">
        <v>0</v>
      </c>
      <c r="F42" s="15">
        <f t="shared" ref="F42:F50" si="11">D42+E42</f>
        <v>0</v>
      </c>
      <c r="G42" s="14">
        <v>0</v>
      </c>
      <c r="H42" s="14">
        <v>0</v>
      </c>
      <c r="I42" s="15">
        <f t="shared" ref="I42:I50" si="12">F42-G42</f>
        <v>0</v>
      </c>
    </row>
    <row r="43" spans="2:9" ht="14.25" customHeight="1">
      <c r="B43" s="12"/>
      <c r="C43" s="13" t="s">
        <v>44</v>
      </c>
      <c r="D43" s="14">
        <v>0</v>
      </c>
      <c r="E43" s="14">
        <v>0</v>
      </c>
      <c r="F43" s="15">
        <f t="shared" si="11"/>
        <v>0</v>
      </c>
      <c r="G43" s="14">
        <v>0</v>
      </c>
      <c r="H43" s="14">
        <v>0</v>
      </c>
      <c r="I43" s="15">
        <f t="shared" si="12"/>
        <v>0</v>
      </c>
    </row>
    <row r="44" spans="2:9" ht="14.25" customHeight="1">
      <c r="B44" s="12"/>
      <c r="C44" s="13" t="s">
        <v>45</v>
      </c>
      <c r="D44" s="14">
        <v>0</v>
      </c>
      <c r="E44" s="14">
        <v>0</v>
      </c>
      <c r="F44" s="15">
        <f t="shared" si="11"/>
        <v>0</v>
      </c>
      <c r="G44" s="14">
        <v>0</v>
      </c>
      <c r="H44" s="14">
        <v>0</v>
      </c>
      <c r="I44" s="15">
        <f t="shared" si="12"/>
        <v>0</v>
      </c>
    </row>
    <row r="45" spans="2:9" ht="14.25" customHeight="1">
      <c r="B45" s="12"/>
      <c r="C45" s="13" t="s">
        <v>46</v>
      </c>
      <c r="D45" s="14">
        <v>0</v>
      </c>
      <c r="E45" s="14">
        <v>0</v>
      </c>
      <c r="F45" s="15">
        <f t="shared" si="11"/>
        <v>0</v>
      </c>
      <c r="G45" s="14">
        <v>0</v>
      </c>
      <c r="H45" s="14">
        <v>0</v>
      </c>
      <c r="I45" s="15">
        <f t="shared" si="12"/>
        <v>0</v>
      </c>
    </row>
    <row r="46" spans="2:9" ht="14.25" customHeight="1">
      <c r="B46" s="12"/>
      <c r="C46" s="13" t="s">
        <v>47</v>
      </c>
      <c r="D46" s="14">
        <v>0</v>
      </c>
      <c r="E46" s="14">
        <v>0</v>
      </c>
      <c r="F46" s="15">
        <f t="shared" si="11"/>
        <v>0</v>
      </c>
      <c r="G46" s="14">
        <v>0</v>
      </c>
      <c r="H46" s="14">
        <v>0</v>
      </c>
      <c r="I46" s="15">
        <f t="shared" si="12"/>
        <v>0</v>
      </c>
    </row>
    <row r="47" spans="2:9" ht="24" customHeight="1">
      <c r="B47" s="12"/>
      <c r="C47" s="13" t="s">
        <v>48</v>
      </c>
      <c r="D47" s="14">
        <v>0</v>
      </c>
      <c r="E47" s="14">
        <v>0</v>
      </c>
      <c r="F47" s="15">
        <f t="shared" si="11"/>
        <v>0</v>
      </c>
      <c r="G47" s="14">
        <v>0</v>
      </c>
      <c r="H47" s="14">
        <v>0</v>
      </c>
      <c r="I47" s="15">
        <f t="shared" si="12"/>
        <v>0</v>
      </c>
    </row>
    <row r="48" spans="2:9" ht="14.25" customHeight="1">
      <c r="B48" s="12"/>
      <c r="C48" s="13" t="s">
        <v>49</v>
      </c>
      <c r="D48" s="14">
        <v>0</v>
      </c>
      <c r="E48" s="14">
        <v>0</v>
      </c>
      <c r="F48" s="15">
        <f t="shared" si="11"/>
        <v>0</v>
      </c>
      <c r="G48" s="14">
        <v>0</v>
      </c>
      <c r="H48" s="14">
        <v>0</v>
      </c>
      <c r="I48" s="15">
        <f t="shared" si="12"/>
        <v>0</v>
      </c>
    </row>
    <row r="49" spans="2:9" ht="14.25" customHeight="1">
      <c r="B49" s="12"/>
      <c r="C49" s="13" t="s">
        <v>50</v>
      </c>
      <c r="D49" s="14">
        <v>0</v>
      </c>
      <c r="E49" s="14">
        <v>0</v>
      </c>
      <c r="F49" s="15">
        <f t="shared" si="11"/>
        <v>0</v>
      </c>
      <c r="G49" s="14">
        <v>0</v>
      </c>
      <c r="H49" s="14">
        <v>0</v>
      </c>
      <c r="I49" s="15">
        <f t="shared" si="12"/>
        <v>0</v>
      </c>
    </row>
    <row r="50" spans="2:9" ht="14.25" customHeight="1">
      <c r="B50" s="12"/>
      <c r="C50" s="13" t="s">
        <v>51</v>
      </c>
      <c r="D50" s="14">
        <v>0</v>
      </c>
      <c r="E50" s="14">
        <v>0</v>
      </c>
      <c r="F50" s="15">
        <f t="shared" si="11"/>
        <v>0</v>
      </c>
      <c r="G50" s="14">
        <v>0</v>
      </c>
      <c r="H50" s="14">
        <v>0</v>
      </c>
      <c r="I50" s="15">
        <f t="shared" si="12"/>
        <v>0</v>
      </c>
    </row>
    <row r="51" spans="2:9" ht="6.75" customHeight="1">
      <c r="B51" s="12"/>
      <c r="C51" s="13"/>
      <c r="D51" s="15"/>
      <c r="E51" s="15"/>
      <c r="F51" s="15"/>
      <c r="G51" s="15"/>
      <c r="H51" s="15"/>
      <c r="I51" s="15"/>
    </row>
    <row r="52" spans="2:9" ht="15" customHeight="1">
      <c r="B52" s="67" t="s">
        <v>52</v>
      </c>
      <c r="C52" s="67"/>
      <c r="D52" s="8">
        <f t="shared" ref="D52:I52" si="13">SUM(D53:D61)</f>
        <v>0</v>
      </c>
      <c r="E52" s="8">
        <f t="shared" si="13"/>
        <v>0</v>
      </c>
      <c r="F52" s="8">
        <f t="shared" si="13"/>
        <v>0</v>
      </c>
      <c r="G52" s="8">
        <f t="shared" si="13"/>
        <v>0</v>
      </c>
      <c r="H52" s="8">
        <f t="shared" si="13"/>
        <v>0</v>
      </c>
      <c r="I52" s="8">
        <f t="shared" si="13"/>
        <v>0</v>
      </c>
    </row>
    <row r="53" spans="2:9" ht="14.25" customHeight="1">
      <c r="B53" s="12"/>
      <c r="C53" s="13" t="s">
        <v>53</v>
      </c>
      <c r="D53" s="14">
        <v>0</v>
      </c>
      <c r="E53" s="14">
        <v>0</v>
      </c>
      <c r="F53" s="15">
        <f t="shared" ref="F53:F61" si="14">D53+E53</f>
        <v>0</v>
      </c>
      <c r="G53" s="14">
        <v>0</v>
      </c>
      <c r="H53" s="14">
        <v>0</v>
      </c>
      <c r="I53" s="15">
        <f t="shared" ref="I53:I61" si="15">F53-G53</f>
        <v>0</v>
      </c>
    </row>
    <row r="54" spans="2:9" ht="14.25" customHeight="1">
      <c r="B54" s="12"/>
      <c r="C54" s="13" t="s">
        <v>54</v>
      </c>
      <c r="D54" s="14">
        <v>0</v>
      </c>
      <c r="E54" s="14">
        <v>0</v>
      </c>
      <c r="F54" s="15">
        <f t="shared" si="14"/>
        <v>0</v>
      </c>
      <c r="G54" s="14">
        <v>0</v>
      </c>
      <c r="H54" s="14">
        <v>0</v>
      </c>
      <c r="I54" s="15">
        <f t="shared" si="15"/>
        <v>0</v>
      </c>
    </row>
    <row r="55" spans="2:9" ht="14.25" customHeight="1">
      <c r="B55" s="12"/>
      <c r="C55" s="13" t="s">
        <v>55</v>
      </c>
      <c r="D55" s="14">
        <v>0</v>
      </c>
      <c r="E55" s="14">
        <v>0</v>
      </c>
      <c r="F55" s="15">
        <f t="shared" si="14"/>
        <v>0</v>
      </c>
      <c r="G55" s="14">
        <v>0</v>
      </c>
      <c r="H55" s="14">
        <v>0</v>
      </c>
      <c r="I55" s="15">
        <f t="shared" si="15"/>
        <v>0</v>
      </c>
    </row>
    <row r="56" spans="2:9" ht="14.25" customHeight="1">
      <c r="B56" s="12"/>
      <c r="C56" s="13" t="s">
        <v>56</v>
      </c>
      <c r="D56" s="14">
        <v>0</v>
      </c>
      <c r="E56" s="14">
        <v>0</v>
      </c>
      <c r="F56" s="15">
        <f t="shared" si="14"/>
        <v>0</v>
      </c>
      <c r="G56" s="14">
        <v>0</v>
      </c>
      <c r="H56" s="14">
        <v>0</v>
      </c>
      <c r="I56" s="15">
        <f t="shared" si="15"/>
        <v>0</v>
      </c>
    </row>
    <row r="57" spans="2:9" ht="14.25" customHeight="1">
      <c r="B57" s="12"/>
      <c r="C57" s="13" t="s">
        <v>57</v>
      </c>
      <c r="D57" s="14">
        <v>0</v>
      </c>
      <c r="E57" s="14">
        <v>0</v>
      </c>
      <c r="F57" s="15">
        <f t="shared" si="14"/>
        <v>0</v>
      </c>
      <c r="G57" s="14">
        <v>0</v>
      </c>
      <c r="H57" s="14">
        <v>0</v>
      </c>
      <c r="I57" s="15">
        <f t="shared" si="15"/>
        <v>0</v>
      </c>
    </row>
    <row r="58" spans="2:9" ht="14.25" customHeight="1">
      <c r="B58" s="12"/>
      <c r="C58" s="13" t="s">
        <v>58</v>
      </c>
      <c r="D58" s="14">
        <v>0</v>
      </c>
      <c r="E58" s="14">
        <v>0</v>
      </c>
      <c r="F58" s="15">
        <f t="shared" si="14"/>
        <v>0</v>
      </c>
      <c r="G58" s="14">
        <v>0</v>
      </c>
      <c r="H58" s="14">
        <v>0</v>
      </c>
      <c r="I58" s="15">
        <f t="shared" si="15"/>
        <v>0</v>
      </c>
    </row>
    <row r="59" spans="2:9" ht="14.25" customHeight="1">
      <c r="B59" s="12"/>
      <c r="C59" s="13" t="s">
        <v>59</v>
      </c>
      <c r="D59" s="14">
        <v>0</v>
      </c>
      <c r="E59" s="14">
        <v>0</v>
      </c>
      <c r="F59" s="15">
        <f t="shared" si="14"/>
        <v>0</v>
      </c>
      <c r="G59" s="14">
        <v>0</v>
      </c>
      <c r="H59" s="14">
        <v>0</v>
      </c>
      <c r="I59" s="15">
        <f t="shared" si="15"/>
        <v>0</v>
      </c>
    </row>
    <row r="60" spans="2:9" ht="14.25" customHeight="1">
      <c r="B60" s="12"/>
      <c r="C60" s="13" t="s">
        <v>60</v>
      </c>
      <c r="D60" s="14">
        <v>0</v>
      </c>
      <c r="E60" s="14">
        <v>0</v>
      </c>
      <c r="F60" s="15">
        <f t="shared" si="14"/>
        <v>0</v>
      </c>
      <c r="G60" s="14">
        <v>0</v>
      </c>
      <c r="H60" s="14">
        <v>0</v>
      </c>
      <c r="I60" s="15">
        <f t="shared" si="15"/>
        <v>0</v>
      </c>
    </row>
    <row r="61" spans="2:9" ht="14.25" customHeight="1">
      <c r="B61" s="12"/>
      <c r="C61" s="13" t="s">
        <v>61</v>
      </c>
      <c r="D61" s="14">
        <v>0</v>
      </c>
      <c r="E61" s="14">
        <v>0</v>
      </c>
      <c r="F61" s="15">
        <f t="shared" si="14"/>
        <v>0</v>
      </c>
      <c r="G61" s="14">
        <v>0</v>
      </c>
      <c r="H61" s="14">
        <v>0</v>
      </c>
      <c r="I61" s="15">
        <f t="shared" si="15"/>
        <v>0</v>
      </c>
    </row>
    <row r="62" spans="2:9" ht="6.75" customHeight="1">
      <c r="B62" s="12"/>
      <c r="C62" s="13"/>
      <c r="D62" s="15"/>
      <c r="E62" s="15"/>
      <c r="F62" s="15"/>
      <c r="G62" s="15"/>
      <c r="H62" s="15"/>
      <c r="I62" s="15"/>
    </row>
    <row r="63" spans="2:9" ht="15" customHeight="1">
      <c r="B63" s="67" t="s">
        <v>62</v>
      </c>
      <c r="C63" s="67"/>
      <c r="D63" s="16">
        <f t="shared" ref="D63:I63" si="16">SUM(D64:D66)</f>
        <v>0</v>
      </c>
      <c r="E63" s="8">
        <f t="shared" si="16"/>
        <v>0</v>
      </c>
      <c r="F63" s="16">
        <f t="shared" si="16"/>
        <v>0</v>
      </c>
      <c r="G63" s="16">
        <f t="shared" si="16"/>
        <v>0</v>
      </c>
      <c r="H63" s="16">
        <f t="shared" si="16"/>
        <v>0</v>
      </c>
      <c r="I63" s="16">
        <f t="shared" si="16"/>
        <v>0</v>
      </c>
    </row>
    <row r="64" spans="2:9" ht="14.25" customHeight="1">
      <c r="B64" s="12"/>
      <c r="C64" s="13" t="s">
        <v>63</v>
      </c>
      <c r="D64" s="14">
        <v>0</v>
      </c>
      <c r="E64" s="14">
        <v>0</v>
      </c>
      <c r="F64" s="15">
        <f>D64+E64</f>
        <v>0</v>
      </c>
      <c r="G64" s="14">
        <v>0</v>
      </c>
      <c r="H64" s="14">
        <v>0</v>
      </c>
      <c r="I64" s="15">
        <f>F64-G64</f>
        <v>0</v>
      </c>
    </row>
    <row r="65" spans="2:9" ht="14.25" customHeight="1">
      <c r="B65" s="17"/>
      <c r="C65" s="18" t="s">
        <v>64</v>
      </c>
      <c r="D65" s="19">
        <v>0</v>
      </c>
      <c r="E65" s="19">
        <v>0</v>
      </c>
      <c r="F65" s="20">
        <f>D65+E65</f>
        <v>0</v>
      </c>
      <c r="G65" s="19">
        <v>0</v>
      </c>
      <c r="H65" s="19">
        <v>0</v>
      </c>
      <c r="I65" s="20">
        <f>F65-G65</f>
        <v>0</v>
      </c>
    </row>
    <row r="66" spans="2:9" ht="14.25" customHeight="1">
      <c r="B66" s="12"/>
      <c r="C66" s="13" t="s">
        <v>65</v>
      </c>
      <c r="D66" s="14">
        <v>0</v>
      </c>
      <c r="E66" s="14">
        <v>0</v>
      </c>
      <c r="F66" s="15">
        <f>D66+E66</f>
        <v>0</v>
      </c>
      <c r="G66" s="14">
        <v>0</v>
      </c>
      <c r="H66" s="14">
        <v>0</v>
      </c>
      <c r="I66" s="15">
        <f>F66-G66</f>
        <v>0</v>
      </c>
    </row>
    <row r="67" spans="2:9" ht="15" customHeight="1">
      <c r="B67" s="67" t="s">
        <v>66</v>
      </c>
      <c r="C67" s="67"/>
      <c r="D67" s="8">
        <f t="shared" ref="D67:I67" si="17">SUM(D68+D69+D70+D71+D72+D74+D75)</f>
        <v>0</v>
      </c>
      <c r="E67" s="8">
        <f t="shared" si="17"/>
        <v>0</v>
      </c>
      <c r="F67" s="8">
        <f t="shared" si="17"/>
        <v>0</v>
      </c>
      <c r="G67" s="8">
        <f t="shared" si="17"/>
        <v>0</v>
      </c>
      <c r="H67" s="8">
        <f t="shared" si="17"/>
        <v>0</v>
      </c>
      <c r="I67" s="8">
        <f t="shared" si="17"/>
        <v>0</v>
      </c>
    </row>
    <row r="68" spans="2:9" ht="14.25" customHeight="1">
      <c r="B68" s="12"/>
      <c r="C68" s="13" t="s">
        <v>67</v>
      </c>
      <c r="D68" s="14">
        <v>0</v>
      </c>
      <c r="E68" s="14">
        <v>0</v>
      </c>
      <c r="F68" s="15">
        <f t="shared" ref="F68:F75" si="18">D68+E68</f>
        <v>0</v>
      </c>
      <c r="G68" s="14">
        <v>0</v>
      </c>
      <c r="H68" s="14">
        <v>0</v>
      </c>
      <c r="I68" s="15">
        <f t="shared" ref="I68:I75" si="19">F68-G68</f>
        <v>0</v>
      </c>
    </row>
    <row r="69" spans="2:9" ht="14.25" customHeight="1">
      <c r="B69" s="12"/>
      <c r="C69" s="13" t="s">
        <v>68</v>
      </c>
      <c r="D69" s="14">
        <v>0</v>
      </c>
      <c r="E69" s="14">
        <v>0</v>
      </c>
      <c r="F69" s="15">
        <f t="shared" si="18"/>
        <v>0</v>
      </c>
      <c r="G69" s="14">
        <v>0</v>
      </c>
      <c r="H69" s="14">
        <v>0</v>
      </c>
      <c r="I69" s="15">
        <f t="shared" si="19"/>
        <v>0</v>
      </c>
    </row>
    <row r="70" spans="2:9" ht="14.25" customHeight="1">
      <c r="B70" s="12"/>
      <c r="C70" s="13" t="s">
        <v>69</v>
      </c>
      <c r="D70" s="14">
        <v>0</v>
      </c>
      <c r="E70" s="14">
        <v>0</v>
      </c>
      <c r="F70" s="15">
        <f t="shared" si="18"/>
        <v>0</v>
      </c>
      <c r="G70" s="14">
        <v>0</v>
      </c>
      <c r="H70" s="14">
        <v>0</v>
      </c>
      <c r="I70" s="15">
        <f t="shared" si="19"/>
        <v>0</v>
      </c>
    </row>
    <row r="71" spans="2:9" ht="14.25" customHeight="1">
      <c r="B71" s="12"/>
      <c r="C71" s="21" t="s">
        <v>70</v>
      </c>
      <c r="D71" s="14">
        <v>0</v>
      </c>
      <c r="E71" s="14">
        <v>0</v>
      </c>
      <c r="F71" s="15">
        <f t="shared" si="18"/>
        <v>0</v>
      </c>
      <c r="G71" s="14">
        <v>0</v>
      </c>
      <c r="H71" s="14">
        <v>0</v>
      </c>
      <c r="I71" s="15">
        <f t="shared" si="19"/>
        <v>0</v>
      </c>
    </row>
    <row r="72" spans="2:9" ht="14.25" customHeight="1">
      <c r="B72" s="12"/>
      <c r="C72" s="13" t="s">
        <v>71</v>
      </c>
      <c r="D72" s="14">
        <v>0</v>
      </c>
      <c r="E72" s="14">
        <v>0</v>
      </c>
      <c r="F72" s="15">
        <f t="shared" si="18"/>
        <v>0</v>
      </c>
      <c r="G72" s="14">
        <v>0</v>
      </c>
      <c r="H72" s="14">
        <v>0</v>
      </c>
      <c r="I72" s="15">
        <f t="shared" si="19"/>
        <v>0</v>
      </c>
    </row>
    <row r="73" spans="2:9" ht="14.25" customHeight="1">
      <c r="B73" s="12"/>
      <c r="C73" s="13" t="s">
        <v>72</v>
      </c>
      <c r="D73" s="14">
        <v>0</v>
      </c>
      <c r="E73" s="14">
        <v>0</v>
      </c>
      <c r="F73" s="15">
        <f t="shared" si="18"/>
        <v>0</v>
      </c>
      <c r="G73" s="14">
        <v>0</v>
      </c>
      <c r="H73" s="14">
        <v>0</v>
      </c>
      <c r="I73" s="15">
        <f t="shared" si="19"/>
        <v>0</v>
      </c>
    </row>
    <row r="74" spans="2:9" ht="14.25" customHeight="1">
      <c r="B74" s="12"/>
      <c r="C74" s="13" t="s">
        <v>73</v>
      </c>
      <c r="D74" s="14">
        <v>0</v>
      </c>
      <c r="E74" s="14">
        <v>0</v>
      </c>
      <c r="F74" s="15">
        <f t="shared" si="18"/>
        <v>0</v>
      </c>
      <c r="G74" s="14">
        <v>0</v>
      </c>
      <c r="H74" s="14">
        <v>0</v>
      </c>
      <c r="I74" s="15">
        <f t="shared" si="19"/>
        <v>0</v>
      </c>
    </row>
    <row r="75" spans="2:9" ht="25.5">
      <c r="B75" s="12"/>
      <c r="C75" s="13" t="s">
        <v>74</v>
      </c>
      <c r="D75" s="14">
        <v>0</v>
      </c>
      <c r="E75" s="14">
        <v>0</v>
      </c>
      <c r="F75" s="15">
        <f t="shared" si="18"/>
        <v>0</v>
      </c>
      <c r="G75" s="14">
        <v>0</v>
      </c>
      <c r="H75" s="14">
        <v>0</v>
      </c>
      <c r="I75" s="15">
        <f t="shared" si="19"/>
        <v>0</v>
      </c>
    </row>
    <row r="76" spans="2:9" ht="6.75" customHeight="1">
      <c r="B76" s="12"/>
      <c r="C76" s="13"/>
      <c r="D76" s="15"/>
      <c r="E76" s="15"/>
      <c r="F76" s="15"/>
      <c r="G76" s="15"/>
      <c r="H76" s="15"/>
      <c r="I76" s="15"/>
    </row>
    <row r="77" spans="2:9" ht="15" customHeight="1">
      <c r="B77" s="67" t="s">
        <v>75</v>
      </c>
      <c r="C77" s="67"/>
      <c r="D77" s="8">
        <f t="shared" ref="D77:I77" si="20">SUM(D78:D80)</f>
        <v>0</v>
      </c>
      <c r="E77" s="8">
        <f t="shared" si="20"/>
        <v>0</v>
      </c>
      <c r="F77" s="8">
        <f t="shared" si="20"/>
        <v>0</v>
      </c>
      <c r="G77" s="8">
        <f t="shared" si="20"/>
        <v>0</v>
      </c>
      <c r="H77" s="8">
        <f t="shared" si="20"/>
        <v>0</v>
      </c>
      <c r="I77" s="8">
        <f t="shared" si="20"/>
        <v>0</v>
      </c>
    </row>
    <row r="78" spans="2:9" ht="14.25" customHeight="1">
      <c r="B78" s="12"/>
      <c r="C78" s="13" t="s">
        <v>76</v>
      </c>
      <c r="D78" s="14">
        <v>0</v>
      </c>
      <c r="E78" s="14">
        <v>0</v>
      </c>
      <c r="F78" s="15">
        <f>D78+E78</f>
        <v>0</v>
      </c>
      <c r="G78" s="14">
        <v>0</v>
      </c>
      <c r="H78" s="14">
        <v>0</v>
      </c>
      <c r="I78" s="15">
        <f>F78-G78</f>
        <v>0</v>
      </c>
    </row>
    <row r="79" spans="2:9" ht="14.25" customHeight="1">
      <c r="B79" s="12"/>
      <c r="C79" s="13" t="s">
        <v>77</v>
      </c>
      <c r="D79" s="14">
        <v>0</v>
      </c>
      <c r="E79" s="14">
        <v>0</v>
      </c>
      <c r="F79" s="15">
        <f>D79+E79</f>
        <v>0</v>
      </c>
      <c r="G79" s="14">
        <v>0</v>
      </c>
      <c r="H79" s="14">
        <v>0</v>
      </c>
      <c r="I79" s="15">
        <f>F79-G79</f>
        <v>0</v>
      </c>
    </row>
    <row r="80" spans="2:9" ht="14.25" customHeight="1">
      <c r="B80" s="12"/>
      <c r="C80" s="13" t="s">
        <v>78</v>
      </c>
      <c r="D80" s="14">
        <v>0</v>
      </c>
      <c r="E80" s="14">
        <v>0</v>
      </c>
      <c r="F80" s="15">
        <f>D80+E80</f>
        <v>0</v>
      </c>
      <c r="G80" s="14">
        <v>0</v>
      </c>
      <c r="H80" s="14">
        <v>0</v>
      </c>
      <c r="I80" s="15">
        <f>F80-G80</f>
        <v>0</v>
      </c>
    </row>
    <row r="81" spans="2:9" ht="15" customHeight="1">
      <c r="B81" s="67" t="s">
        <v>79</v>
      </c>
      <c r="C81" s="67"/>
      <c r="D81" s="8">
        <f t="shared" ref="D81:I81" si="21">SUM(D82:D88)</f>
        <v>0</v>
      </c>
      <c r="E81" s="8">
        <f t="shared" si="21"/>
        <v>0</v>
      </c>
      <c r="F81" s="8">
        <f t="shared" si="21"/>
        <v>0</v>
      </c>
      <c r="G81" s="8">
        <f t="shared" si="21"/>
        <v>0</v>
      </c>
      <c r="H81" s="8">
        <f t="shared" si="21"/>
        <v>0</v>
      </c>
      <c r="I81" s="8">
        <f t="shared" si="21"/>
        <v>0</v>
      </c>
    </row>
    <row r="82" spans="2:9" ht="14.25" customHeight="1">
      <c r="B82" s="12"/>
      <c r="C82" s="13" t="s">
        <v>80</v>
      </c>
      <c r="D82" s="14">
        <v>0</v>
      </c>
      <c r="E82" s="14">
        <v>0</v>
      </c>
      <c r="F82" s="15">
        <f t="shared" ref="F82:F88" si="22">D82+E82</f>
        <v>0</v>
      </c>
      <c r="G82" s="14">
        <v>0</v>
      </c>
      <c r="H82" s="14">
        <v>0</v>
      </c>
      <c r="I82" s="15">
        <f t="shared" ref="I82:I88" si="23">F82-G82</f>
        <v>0</v>
      </c>
    </row>
    <row r="83" spans="2:9" ht="14.25" customHeight="1">
      <c r="B83" s="12"/>
      <c r="C83" s="13" t="s">
        <v>81</v>
      </c>
      <c r="D83" s="14">
        <v>0</v>
      </c>
      <c r="E83" s="14">
        <v>0</v>
      </c>
      <c r="F83" s="15">
        <f t="shared" si="22"/>
        <v>0</v>
      </c>
      <c r="G83" s="14">
        <v>0</v>
      </c>
      <c r="H83" s="14">
        <v>0</v>
      </c>
      <c r="I83" s="15">
        <f t="shared" si="23"/>
        <v>0</v>
      </c>
    </row>
    <row r="84" spans="2:9" ht="14.25" customHeight="1">
      <c r="B84" s="12"/>
      <c r="C84" s="13" t="s">
        <v>82</v>
      </c>
      <c r="D84" s="14">
        <v>0</v>
      </c>
      <c r="E84" s="14">
        <v>0</v>
      </c>
      <c r="F84" s="15">
        <f t="shared" si="22"/>
        <v>0</v>
      </c>
      <c r="G84" s="14">
        <v>0</v>
      </c>
      <c r="H84" s="14">
        <v>0</v>
      </c>
      <c r="I84" s="15">
        <f t="shared" si="23"/>
        <v>0</v>
      </c>
    </row>
    <row r="85" spans="2:9" ht="14.25" customHeight="1">
      <c r="B85" s="12"/>
      <c r="C85" s="13" t="s">
        <v>83</v>
      </c>
      <c r="D85" s="14">
        <v>0</v>
      </c>
      <c r="E85" s="14">
        <v>0</v>
      </c>
      <c r="F85" s="15">
        <f t="shared" si="22"/>
        <v>0</v>
      </c>
      <c r="G85" s="14">
        <v>0</v>
      </c>
      <c r="H85" s="14">
        <v>0</v>
      </c>
      <c r="I85" s="15">
        <f t="shared" si="23"/>
        <v>0</v>
      </c>
    </row>
    <row r="86" spans="2:9" ht="14.25" customHeight="1">
      <c r="B86" s="12"/>
      <c r="C86" s="13" t="s">
        <v>84</v>
      </c>
      <c r="D86" s="14">
        <v>0</v>
      </c>
      <c r="E86" s="14">
        <v>0</v>
      </c>
      <c r="F86" s="15">
        <f t="shared" si="22"/>
        <v>0</v>
      </c>
      <c r="G86" s="14">
        <v>0</v>
      </c>
      <c r="H86" s="14">
        <v>0</v>
      </c>
      <c r="I86" s="15">
        <f t="shared" si="23"/>
        <v>0</v>
      </c>
    </row>
    <row r="87" spans="2:9" ht="14.25" customHeight="1">
      <c r="B87" s="12"/>
      <c r="C87" s="13" t="s">
        <v>85</v>
      </c>
      <c r="D87" s="14">
        <v>0</v>
      </c>
      <c r="E87" s="14">
        <v>0</v>
      </c>
      <c r="F87" s="15">
        <f t="shared" si="22"/>
        <v>0</v>
      </c>
      <c r="G87" s="14">
        <v>0</v>
      </c>
      <c r="H87" s="14">
        <v>0</v>
      </c>
      <c r="I87" s="15">
        <f t="shared" si="23"/>
        <v>0</v>
      </c>
    </row>
    <row r="88" spans="2:9" ht="14.25" customHeight="1">
      <c r="B88" s="12"/>
      <c r="C88" s="13" t="s">
        <v>86</v>
      </c>
      <c r="D88" s="14">
        <v>0</v>
      </c>
      <c r="E88" s="14">
        <v>0</v>
      </c>
      <c r="F88" s="15">
        <f t="shared" si="22"/>
        <v>0</v>
      </c>
      <c r="G88" s="14">
        <v>0</v>
      </c>
      <c r="H88" s="14">
        <v>0</v>
      </c>
      <c r="I88" s="15">
        <f t="shared" si="23"/>
        <v>0</v>
      </c>
    </row>
    <row r="89" spans="2:9" ht="15" customHeight="1">
      <c r="B89" s="67" t="s">
        <v>87</v>
      </c>
      <c r="C89" s="67"/>
      <c r="D89" s="8">
        <f t="shared" ref="D89:I89" si="24">D91+D99+D110+D121+D131+D141+D146+D156+D161</f>
        <v>0</v>
      </c>
      <c r="E89" s="8">
        <f t="shared" si="24"/>
        <v>0</v>
      </c>
      <c r="F89" s="8">
        <f t="shared" si="24"/>
        <v>0</v>
      </c>
      <c r="G89" s="8">
        <f t="shared" si="24"/>
        <v>0</v>
      </c>
      <c r="H89" s="8">
        <f t="shared" si="24"/>
        <v>0</v>
      </c>
      <c r="I89" s="8">
        <f t="shared" si="24"/>
        <v>0</v>
      </c>
    </row>
    <row r="90" spans="2:9" ht="6.75" customHeight="1">
      <c r="B90" s="9"/>
      <c r="C90" s="10"/>
      <c r="D90" s="15"/>
      <c r="E90" s="15"/>
      <c r="F90" s="15"/>
      <c r="G90" s="15"/>
      <c r="H90" s="15"/>
      <c r="I90" s="15"/>
    </row>
    <row r="91" spans="2:9" ht="15" customHeight="1">
      <c r="B91" s="67" t="s">
        <v>88</v>
      </c>
      <c r="C91" s="67"/>
      <c r="D91" s="8">
        <f t="shared" ref="D91:I91" si="25">SUM(D92:D98)</f>
        <v>0</v>
      </c>
      <c r="E91" s="8">
        <f t="shared" si="25"/>
        <v>0</v>
      </c>
      <c r="F91" s="8">
        <f t="shared" si="25"/>
        <v>0</v>
      </c>
      <c r="G91" s="8">
        <f t="shared" si="25"/>
        <v>0</v>
      </c>
      <c r="H91" s="8">
        <f t="shared" si="25"/>
        <v>0</v>
      </c>
      <c r="I91" s="8">
        <f t="shared" si="25"/>
        <v>0</v>
      </c>
    </row>
    <row r="92" spans="2:9" ht="14.25" customHeight="1">
      <c r="B92" s="12"/>
      <c r="C92" s="13" t="s">
        <v>15</v>
      </c>
      <c r="D92" s="14">
        <v>0</v>
      </c>
      <c r="E92" s="14">
        <v>0</v>
      </c>
      <c r="F92" s="15">
        <f t="shared" ref="F92:F98" si="26">D92+E92</f>
        <v>0</v>
      </c>
      <c r="G92" s="14">
        <v>0</v>
      </c>
      <c r="H92" s="14">
        <v>0</v>
      </c>
      <c r="I92" s="15">
        <f t="shared" ref="I92:I98" si="27">F92-G92</f>
        <v>0</v>
      </c>
    </row>
    <row r="93" spans="2:9" ht="14.25" customHeight="1">
      <c r="B93" s="17"/>
      <c r="C93" s="18" t="s">
        <v>16</v>
      </c>
      <c r="D93" s="19">
        <v>0</v>
      </c>
      <c r="E93" s="19">
        <v>0</v>
      </c>
      <c r="F93" s="20">
        <f t="shared" si="26"/>
        <v>0</v>
      </c>
      <c r="G93" s="19">
        <v>0</v>
      </c>
      <c r="H93" s="19">
        <v>0</v>
      </c>
      <c r="I93" s="20">
        <f t="shared" si="27"/>
        <v>0</v>
      </c>
    </row>
    <row r="94" spans="2:9" ht="14.25" customHeight="1">
      <c r="B94" s="12"/>
      <c r="C94" s="13" t="s">
        <v>17</v>
      </c>
      <c r="D94" s="14">
        <v>0</v>
      </c>
      <c r="E94" s="14">
        <v>0</v>
      </c>
      <c r="F94" s="15">
        <f t="shared" si="26"/>
        <v>0</v>
      </c>
      <c r="G94" s="14">
        <v>0</v>
      </c>
      <c r="H94" s="14">
        <v>0</v>
      </c>
      <c r="I94" s="15">
        <f t="shared" si="27"/>
        <v>0</v>
      </c>
    </row>
    <row r="95" spans="2:9" ht="14.25" customHeight="1">
      <c r="B95" s="12"/>
      <c r="C95" s="13" t="s">
        <v>18</v>
      </c>
      <c r="D95" s="14">
        <v>0</v>
      </c>
      <c r="E95" s="14">
        <v>0</v>
      </c>
      <c r="F95" s="15">
        <f t="shared" si="26"/>
        <v>0</v>
      </c>
      <c r="G95" s="14">
        <v>0</v>
      </c>
      <c r="H95" s="14">
        <v>0</v>
      </c>
      <c r="I95" s="15">
        <f t="shared" si="27"/>
        <v>0</v>
      </c>
    </row>
    <row r="96" spans="2:9" ht="14.25" customHeight="1">
      <c r="B96" s="12"/>
      <c r="C96" s="13" t="s">
        <v>19</v>
      </c>
      <c r="D96" s="14">
        <v>0</v>
      </c>
      <c r="E96" s="14">
        <v>0</v>
      </c>
      <c r="F96" s="15">
        <f t="shared" si="26"/>
        <v>0</v>
      </c>
      <c r="G96" s="14">
        <v>0</v>
      </c>
      <c r="H96" s="14">
        <v>0</v>
      </c>
      <c r="I96" s="15">
        <f t="shared" si="27"/>
        <v>0</v>
      </c>
    </row>
    <row r="97" spans="2:9" ht="14.25" customHeight="1">
      <c r="B97" s="12"/>
      <c r="C97" s="13" t="s">
        <v>20</v>
      </c>
      <c r="D97" s="14">
        <v>0</v>
      </c>
      <c r="E97" s="14">
        <v>0</v>
      </c>
      <c r="F97" s="15">
        <f t="shared" si="26"/>
        <v>0</v>
      </c>
      <c r="G97" s="14">
        <v>0</v>
      </c>
      <c r="H97" s="14">
        <v>0</v>
      </c>
      <c r="I97" s="15">
        <f t="shared" si="27"/>
        <v>0</v>
      </c>
    </row>
    <row r="98" spans="2:9" ht="14.25" customHeight="1">
      <c r="B98" s="12"/>
      <c r="C98" s="13" t="s">
        <v>21</v>
      </c>
      <c r="D98" s="14">
        <v>0</v>
      </c>
      <c r="E98" s="14">
        <v>0</v>
      </c>
      <c r="F98" s="15">
        <f t="shared" si="26"/>
        <v>0</v>
      </c>
      <c r="G98" s="14">
        <v>0</v>
      </c>
      <c r="H98" s="14">
        <v>0</v>
      </c>
      <c r="I98" s="15">
        <f t="shared" si="27"/>
        <v>0</v>
      </c>
    </row>
    <row r="99" spans="2:9" ht="15" customHeight="1">
      <c r="B99" s="67" t="s">
        <v>89</v>
      </c>
      <c r="C99" s="67"/>
      <c r="D99" s="8">
        <f t="shared" ref="D99:I99" si="28">SUM(D100:D108)</f>
        <v>0</v>
      </c>
      <c r="E99" s="8">
        <f t="shared" si="28"/>
        <v>0</v>
      </c>
      <c r="F99" s="8">
        <f t="shared" si="28"/>
        <v>0</v>
      </c>
      <c r="G99" s="8">
        <f t="shared" si="28"/>
        <v>0</v>
      </c>
      <c r="H99" s="8">
        <f t="shared" si="28"/>
        <v>0</v>
      </c>
      <c r="I99" s="8">
        <f t="shared" si="28"/>
        <v>0</v>
      </c>
    </row>
    <row r="100" spans="2:9" ht="23.25" customHeight="1">
      <c r="B100" s="12"/>
      <c r="C100" s="13" t="s">
        <v>23</v>
      </c>
      <c r="D100" s="14">
        <v>0</v>
      </c>
      <c r="E100" s="14">
        <v>0</v>
      </c>
      <c r="F100" s="15">
        <f t="shared" ref="F100:F108" si="29">D100+E100</f>
        <v>0</v>
      </c>
      <c r="G100" s="14">
        <v>0</v>
      </c>
      <c r="H100" s="14">
        <v>0</v>
      </c>
      <c r="I100" s="15">
        <f t="shared" ref="I100:I108" si="30">F100-G100</f>
        <v>0</v>
      </c>
    </row>
    <row r="101" spans="2:9" ht="14.25" customHeight="1">
      <c r="B101" s="12"/>
      <c r="C101" s="13" t="s">
        <v>24</v>
      </c>
      <c r="D101" s="14">
        <v>0</v>
      </c>
      <c r="E101" s="14">
        <v>0</v>
      </c>
      <c r="F101" s="15">
        <f t="shared" si="29"/>
        <v>0</v>
      </c>
      <c r="G101" s="14">
        <v>0</v>
      </c>
      <c r="H101" s="14">
        <v>0</v>
      </c>
      <c r="I101" s="15">
        <f t="shared" si="30"/>
        <v>0</v>
      </c>
    </row>
    <row r="102" spans="2:9" ht="25.5">
      <c r="B102" s="12"/>
      <c r="C102" s="13" t="s">
        <v>25</v>
      </c>
      <c r="D102" s="14">
        <v>0</v>
      </c>
      <c r="E102" s="14">
        <v>0</v>
      </c>
      <c r="F102" s="15">
        <f t="shared" si="29"/>
        <v>0</v>
      </c>
      <c r="G102" s="14">
        <v>0</v>
      </c>
      <c r="H102" s="14">
        <v>0</v>
      </c>
      <c r="I102" s="15">
        <f t="shared" si="30"/>
        <v>0</v>
      </c>
    </row>
    <row r="103" spans="2:9" ht="14.25" customHeight="1">
      <c r="B103" s="12"/>
      <c r="C103" s="13" t="s">
        <v>26</v>
      </c>
      <c r="D103" s="14">
        <v>0</v>
      </c>
      <c r="E103" s="14">
        <v>0</v>
      </c>
      <c r="F103" s="15">
        <f t="shared" si="29"/>
        <v>0</v>
      </c>
      <c r="G103" s="14">
        <v>0</v>
      </c>
      <c r="H103" s="14">
        <v>0</v>
      </c>
      <c r="I103" s="15">
        <f t="shared" si="30"/>
        <v>0</v>
      </c>
    </row>
    <row r="104" spans="2:9" ht="14.25" customHeight="1">
      <c r="B104" s="12"/>
      <c r="C104" s="13" t="s">
        <v>27</v>
      </c>
      <c r="D104" s="14">
        <v>0</v>
      </c>
      <c r="E104" s="14">
        <v>0</v>
      </c>
      <c r="F104" s="15">
        <f t="shared" si="29"/>
        <v>0</v>
      </c>
      <c r="G104" s="14">
        <v>0</v>
      </c>
      <c r="H104" s="14">
        <v>0</v>
      </c>
      <c r="I104" s="15">
        <f t="shared" si="30"/>
        <v>0</v>
      </c>
    </row>
    <row r="105" spans="2:9" ht="14.25" customHeight="1">
      <c r="B105" s="12"/>
      <c r="C105" s="13" t="s">
        <v>28</v>
      </c>
      <c r="D105" s="14">
        <v>0</v>
      </c>
      <c r="E105" s="14">
        <v>0</v>
      </c>
      <c r="F105" s="15">
        <f t="shared" si="29"/>
        <v>0</v>
      </c>
      <c r="G105" s="14">
        <v>0</v>
      </c>
      <c r="H105" s="14">
        <v>0</v>
      </c>
      <c r="I105" s="15">
        <f t="shared" si="30"/>
        <v>0</v>
      </c>
    </row>
    <row r="106" spans="2:9" ht="25.5">
      <c r="B106" s="12"/>
      <c r="C106" s="13" t="s">
        <v>29</v>
      </c>
      <c r="D106" s="14">
        <v>0</v>
      </c>
      <c r="E106" s="14">
        <v>0</v>
      </c>
      <c r="F106" s="15">
        <f t="shared" si="29"/>
        <v>0</v>
      </c>
      <c r="G106" s="14">
        <v>0</v>
      </c>
      <c r="H106" s="14">
        <v>0</v>
      </c>
      <c r="I106" s="15">
        <f t="shared" si="30"/>
        <v>0</v>
      </c>
    </row>
    <row r="107" spans="2:9" ht="14.25" customHeight="1">
      <c r="B107" s="12"/>
      <c r="C107" s="13" t="s">
        <v>30</v>
      </c>
      <c r="D107" s="14">
        <v>0</v>
      </c>
      <c r="E107" s="14">
        <v>0</v>
      </c>
      <c r="F107" s="15">
        <f t="shared" si="29"/>
        <v>0</v>
      </c>
      <c r="G107" s="14">
        <v>0</v>
      </c>
      <c r="H107" s="14">
        <v>0</v>
      </c>
      <c r="I107" s="15">
        <f t="shared" si="30"/>
        <v>0</v>
      </c>
    </row>
    <row r="108" spans="2:9" ht="14.25" customHeight="1">
      <c r="B108" s="12"/>
      <c r="C108" s="13" t="s">
        <v>31</v>
      </c>
      <c r="D108" s="14">
        <v>0</v>
      </c>
      <c r="E108" s="14">
        <v>0</v>
      </c>
      <c r="F108" s="15">
        <f t="shared" si="29"/>
        <v>0</v>
      </c>
      <c r="G108" s="14">
        <v>0</v>
      </c>
      <c r="H108" s="14">
        <v>0</v>
      </c>
      <c r="I108" s="15">
        <f t="shared" si="30"/>
        <v>0</v>
      </c>
    </row>
    <row r="109" spans="2:9" ht="6.75" customHeight="1">
      <c r="B109" s="12"/>
      <c r="C109" s="13"/>
      <c r="D109" s="15"/>
      <c r="E109" s="15"/>
      <c r="F109" s="15"/>
      <c r="G109" s="15"/>
      <c r="H109" s="15"/>
      <c r="I109" s="15"/>
    </row>
    <row r="110" spans="2:9" ht="15" customHeight="1">
      <c r="B110" s="67" t="s">
        <v>32</v>
      </c>
      <c r="C110" s="67"/>
      <c r="D110" s="8">
        <f t="shared" ref="D110:I110" si="31">SUM(D111:D119)</f>
        <v>0</v>
      </c>
      <c r="E110" s="8">
        <f t="shared" si="31"/>
        <v>0</v>
      </c>
      <c r="F110" s="8">
        <f t="shared" si="31"/>
        <v>0</v>
      </c>
      <c r="G110" s="8">
        <f t="shared" si="31"/>
        <v>0</v>
      </c>
      <c r="H110" s="8">
        <f t="shared" si="31"/>
        <v>0</v>
      </c>
      <c r="I110" s="8">
        <f t="shared" si="31"/>
        <v>0</v>
      </c>
    </row>
    <row r="111" spans="2:9" ht="14.25" customHeight="1">
      <c r="B111" s="12"/>
      <c r="C111" s="13" t="s">
        <v>33</v>
      </c>
      <c r="D111" s="14">
        <v>0</v>
      </c>
      <c r="E111" s="14">
        <v>0</v>
      </c>
      <c r="F111" s="15">
        <f t="shared" ref="F111:F119" si="32">D111+E111</f>
        <v>0</v>
      </c>
      <c r="G111" s="14">
        <v>0</v>
      </c>
      <c r="H111" s="14">
        <v>0</v>
      </c>
      <c r="I111" s="15">
        <f t="shared" ref="I111:I119" si="33">F111-G111</f>
        <v>0</v>
      </c>
    </row>
    <row r="112" spans="2:9" ht="14.25" customHeight="1">
      <c r="B112" s="12"/>
      <c r="C112" s="13" t="s">
        <v>34</v>
      </c>
      <c r="D112" s="14">
        <v>0</v>
      </c>
      <c r="E112" s="14">
        <v>0</v>
      </c>
      <c r="F112" s="15">
        <f t="shared" si="32"/>
        <v>0</v>
      </c>
      <c r="G112" s="14">
        <v>0</v>
      </c>
      <c r="H112" s="14">
        <v>0</v>
      </c>
      <c r="I112" s="15">
        <f t="shared" si="33"/>
        <v>0</v>
      </c>
    </row>
    <row r="113" spans="2:9" ht="25.5">
      <c r="B113" s="12"/>
      <c r="C113" s="13" t="s">
        <v>35</v>
      </c>
      <c r="D113" s="14">
        <v>0</v>
      </c>
      <c r="E113" s="14">
        <v>0</v>
      </c>
      <c r="F113" s="15">
        <f t="shared" si="32"/>
        <v>0</v>
      </c>
      <c r="G113" s="14">
        <v>0</v>
      </c>
      <c r="H113" s="14">
        <v>0</v>
      </c>
      <c r="I113" s="15">
        <f t="shared" si="33"/>
        <v>0</v>
      </c>
    </row>
    <row r="114" spans="2:9" ht="14.25" customHeight="1">
      <c r="B114" s="12"/>
      <c r="C114" s="13" t="s">
        <v>36</v>
      </c>
      <c r="D114" s="14">
        <v>0</v>
      </c>
      <c r="E114" s="14">
        <v>0</v>
      </c>
      <c r="F114" s="15">
        <f t="shared" si="32"/>
        <v>0</v>
      </c>
      <c r="G114" s="14">
        <v>0</v>
      </c>
      <c r="H114" s="14">
        <v>0</v>
      </c>
      <c r="I114" s="15">
        <f t="shared" si="33"/>
        <v>0</v>
      </c>
    </row>
    <row r="115" spans="2:9" ht="23.25" customHeight="1">
      <c r="B115" s="12"/>
      <c r="C115" s="13" t="s">
        <v>37</v>
      </c>
      <c r="D115" s="14">
        <v>0</v>
      </c>
      <c r="E115" s="14">
        <v>0</v>
      </c>
      <c r="F115" s="15">
        <f t="shared" si="32"/>
        <v>0</v>
      </c>
      <c r="G115" s="14">
        <v>0</v>
      </c>
      <c r="H115" s="14">
        <v>0</v>
      </c>
      <c r="I115" s="15">
        <f t="shared" si="33"/>
        <v>0</v>
      </c>
    </row>
    <row r="116" spans="2:9" ht="14.25" customHeight="1">
      <c r="B116" s="12"/>
      <c r="C116" s="13" t="s">
        <v>38</v>
      </c>
      <c r="D116" s="14">
        <v>0</v>
      </c>
      <c r="E116" s="14">
        <v>0</v>
      </c>
      <c r="F116" s="15">
        <f t="shared" si="32"/>
        <v>0</v>
      </c>
      <c r="G116" s="14">
        <v>0</v>
      </c>
      <c r="H116" s="14">
        <v>0</v>
      </c>
      <c r="I116" s="15">
        <f t="shared" si="33"/>
        <v>0</v>
      </c>
    </row>
    <row r="117" spans="2:9" ht="14.25" customHeight="1">
      <c r="B117" s="12"/>
      <c r="C117" s="13" t="s">
        <v>39</v>
      </c>
      <c r="D117" s="14">
        <v>0</v>
      </c>
      <c r="E117" s="14">
        <v>0</v>
      </c>
      <c r="F117" s="15">
        <f t="shared" si="32"/>
        <v>0</v>
      </c>
      <c r="G117" s="14">
        <v>0</v>
      </c>
      <c r="H117" s="14">
        <v>0</v>
      </c>
      <c r="I117" s="15">
        <f t="shared" si="33"/>
        <v>0</v>
      </c>
    </row>
    <row r="118" spans="2:9" ht="14.25" customHeight="1">
      <c r="B118" s="12"/>
      <c r="C118" s="13" t="s">
        <v>40</v>
      </c>
      <c r="D118" s="14">
        <v>0</v>
      </c>
      <c r="E118" s="14">
        <v>0</v>
      </c>
      <c r="F118" s="15">
        <f t="shared" si="32"/>
        <v>0</v>
      </c>
      <c r="G118" s="14">
        <v>0</v>
      </c>
      <c r="H118" s="14">
        <v>0</v>
      </c>
      <c r="I118" s="15">
        <f t="shared" si="33"/>
        <v>0</v>
      </c>
    </row>
    <row r="119" spans="2:9" ht="14.25" customHeight="1">
      <c r="B119" s="12"/>
      <c r="C119" s="13" t="s">
        <v>41</v>
      </c>
      <c r="D119" s="14">
        <v>0</v>
      </c>
      <c r="E119" s="14">
        <v>0</v>
      </c>
      <c r="F119" s="15">
        <f t="shared" si="32"/>
        <v>0</v>
      </c>
      <c r="G119" s="14">
        <v>0</v>
      </c>
      <c r="H119" s="14">
        <v>0</v>
      </c>
      <c r="I119" s="15">
        <f t="shared" si="33"/>
        <v>0</v>
      </c>
    </row>
    <row r="120" spans="2:9" ht="6.75" customHeight="1">
      <c r="B120" s="17"/>
      <c r="C120" s="18"/>
      <c r="D120" s="22"/>
      <c r="E120" s="22"/>
      <c r="F120" s="22"/>
      <c r="G120" s="22"/>
      <c r="H120" s="22"/>
      <c r="I120" s="23"/>
    </row>
    <row r="121" spans="2:9" ht="15" customHeight="1">
      <c r="B121" s="67" t="s">
        <v>90</v>
      </c>
      <c r="C121" s="67"/>
      <c r="D121" s="8">
        <f t="shared" ref="D121:I121" si="34">SUM(D122:D130)</f>
        <v>0</v>
      </c>
      <c r="E121" s="8">
        <f t="shared" si="34"/>
        <v>0</v>
      </c>
      <c r="F121" s="8">
        <f t="shared" si="34"/>
        <v>0</v>
      </c>
      <c r="G121" s="8">
        <f t="shared" si="34"/>
        <v>0</v>
      </c>
      <c r="H121" s="8">
        <f t="shared" si="34"/>
        <v>0</v>
      </c>
      <c r="I121" s="8">
        <f t="shared" si="34"/>
        <v>0</v>
      </c>
    </row>
    <row r="122" spans="2:9" ht="14.25" customHeight="1">
      <c r="B122" s="12"/>
      <c r="C122" s="13" t="s">
        <v>43</v>
      </c>
      <c r="D122" s="14">
        <v>0</v>
      </c>
      <c r="E122" s="14">
        <v>0</v>
      </c>
      <c r="F122" s="15">
        <f t="shared" ref="F122:F130" si="35">D122+E122</f>
        <v>0</v>
      </c>
      <c r="G122" s="14">
        <v>0</v>
      </c>
      <c r="H122" s="14">
        <v>0</v>
      </c>
      <c r="I122" s="15">
        <f t="shared" ref="I122:I130" si="36">F122-G122</f>
        <v>0</v>
      </c>
    </row>
    <row r="123" spans="2:9" ht="14.25" customHeight="1">
      <c r="B123" s="12"/>
      <c r="C123" s="13" t="s">
        <v>44</v>
      </c>
      <c r="D123" s="14">
        <v>0</v>
      </c>
      <c r="E123" s="14">
        <v>0</v>
      </c>
      <c r="F123" s="15">
        <f t="shared" si="35"/>
        <v>0</v>
      </c>
      <c r="G123" s="14">
        <v>0</v>
      </c>
      <c r="H123" s="14">
        <v>0</v>
      </c>
      <c r="I123" s="15">
        <f t="shared" si="36"/>
        <v>0</v>
      </c>
    </row>
    <row r="124" spans="2:9" ht="14.25" customHeight="1">
      <c r="B124" s="12"/>
      <c r="C124" s="13" t="s">
        <v>45</v>
      </c>
      <c r="D124" s="14">
        <v>0</v>
      </c>
      <c r="E124" s="14">
        <v>0</v>
      </c>
      <c r="F124" s="15">
        <f t="shared" si="35"/>
        <v>0</v>
      </c>
      <c r="G124" s="14">
        <v>0</v>
      </c>
      <c r="H124" s="14">
        <v>0</v>
      </c>
      <c r="I124" s="15">
        <f t="shared" si="36"/>
        <v>0</v>
      </c>
    </row>
    <row r="125" spans="2:9" ht="14.25" customHeight="1">
      <c r="B125" s="12"/>
      <c r="C125" s="13" t="s">
        <v>46</v>
      </c>
      <c r="D125" s="14">
        <v>0</v>
      </c>
      <c r="E125" s="14">
        <v>0</v>
      </c>
      <c r="F125" s="15">
        <f t="shared" si="35"/>
        <v>0</v>
      </c>
      <c r="G125" s="14">
        <v>0</v>
      </c>
      <c r="H125" s="14">
        <v>0</v>
      </c>
      <c r="I125" s="15">
        <f t="shared" si="36"/>
        <v>0</v>
      </c>
    </row>
    <row r="126" spans="2:9" ht="14.25" customHeight="1">
      <c r="B126" s="12"/>
      <c r="C126" s="13" t="s">
        <v>47</v>
      </c>
      <c r="D126" s="14">
        <v>0</v>
      </c>
      <c r="E126" s="14">
        <v>0</v>
      </c>
      <c r="F126" s="15">
        <f t="shared" si="35"/>
        <v>0</v>
      </c>
      <c r="G126" s="14">
        <v>0</v>
      </c>
      <c r="H126" s="14">
        <v>0</v>
      </c>
      <c r="I126" s="15">
        <f t="shared" si="36"/>
        <v>0</v>
      </c>
    </row>
    <row r="127" spans="2:9" ht="25.5" customHeight="1">
      <c r="B127" s="12"/>
      <c r="C127" s="13" t="s">
        <v>48</v>
      </c>
      <c r="D127" s="14">
        <v>0</v>
      </c>
      <c r="E127" s="14">
        <v>0</v>
      </c>
      <c r="F127" s="15">
        <f t="shared" si="35"/>
        <v>0</v>
      </c>
      <c r="G127" s="14">
        <v>0</v>
      </c>
      <c r="H127" s="14">
        <v>0</v>
      </c>
      <c r="I127" s="15">
        <f t="shared" si="36"/>
        <v>0</v>
      </c>
    </row>
    <row r="128" spans="2:9" ht="14.25" customHeight="1">
      <c r="B128" s="12"/>
      <c r="C128" s="13" t="s">
        <v>49</v>
      </c>
      <c r="D128" s="14">
        <v>0</v>
      </c>
      <c r="E128" s="14">
        <v>0</v>
      </c>
      <c r="F128" s="15">
        <f t="shared" si="35"/>
        <v>0</v>
      </c>
      <c r="G128" s="14">
        <v>0</v>
      </c>
      <c r="H128" s="14">
        <v>0</v>
      </c>
      <c r="I128" s="15">
        <f t="shared" si="36"/>
        <v>0</v>
      </c>
    </row>
    <row r="129" spans="2:9" ht="14.25" customHeight="1">
      <c r="B129" s="12"/>
      <c r="C129" s="13" t="s">
        <v>50</v>
      </c>
      <c r="D129" s="14">
        <v>0</v>
      </c>
      <c r="E129" s="14">
        <v>0</v>
      </c>
      <c r="F129" s="15">
        <f t="shared" si="35"/>
        <v>0</v>
      </c>
      <c r="G129" s="14">
        <v>0</v>
      </c>
      <c r="H129" s="14">
        <v>0</v>
      </c>
      <c r="I129" s="15">
        <f t="shared" si="36"/>
        <v>0</v>
      </c>
    </row>
    <row r="130" spans="2:9" ht="14.25" customHeight="1">
      <c r="B130" s="12"/>
      <c r="C130" s="13" t="s">
        <v>51</v>
      </c>
      <c r="D130" s="14">
        <v>0</v>
      </c>
      <c r="E130" s="14">
        <v>0</v>
      </c>
      <c r="F130" s="15">
        <f t="shared" si="35"/>
        <v>0</v>
      </c>
      <c r="G130" s="14">
        <v>0</v>
      </c>
      <c r="H130" s="14">
        <v>0</v>
      </c>
      <c r="I130" s="15">
        <f t="shared" si="36"/>
        <v>0</v>
      </c>
    </row>
    <row r="131" spans="2:9" ht="15" customHeight="1">
      <c r="B131" s="67" t="s">
        <v>52</v>
      </c>
      <c r="C131" s="67"/>
      <c r="D131" s="8">
        <f t="shared" ref="D131:I131" si="37">SUM(D132:D140)</f>
        <v>0</v>
      </c>
      <c r="E131" s="8">
        <f t="shared" si="37"/>
        <v>0</v>
      </c>
      <c r="F131" s="8">
        <f t="shared" si="37"/>
        <v>0</v>
      </c>
      <c r="G131" s="8">
        <f t="shared" si="37"/>
        <v>0</v>
      </c>
      <c r="H131" s="8">
        <f t="shared" si="37"/>
        <v>0</v>
      </c>
      <c r="I131" s="8">
        <f t="shared" si="37"/>
        <v>0</v>
      </c>
    </row>
    <row r="132" spans="2:9" ht="14.25" customHeight="1">
      <c r="B132" s="12"/>
      <c r="C132" s="13" t="s">
        <v>53</v>
      </c>
      <c r="D132" s="14">
        <v>0</v>
      </c>
      <c r="E132" s="14">
        <v>0</v>
      </c>
      <c r="F132" s="15">
        <f t="shared" ref="F132:F140" si="38">D132+E132</f>
        <v>0</v>
      </c>
      <c r="G132" s="14">
        <v>0</v>
      </c>
      <c r="H132" s="14">
        <v>0</v>
      </c>
      <c r="I132" s="15">
        <f t="shared" ref="I132:I140" si="39">F132-G132</f>
        <v>0</v>
      </c>
    </row>
    <row r="133" spans="2:9" ht="14.25" customHeight="1">
      <c r="B133" s="12"/>
      <c r="C133" s="13" t="s">
        <v>54</v>
      </c>
      <c r="D133" s="14">
        <v>0</v>
      </c>
      <c r="E133" s="14">
        <v>0</v>
      </c>
      <c r="F133" s="15">
        <f t="shared" si="38"/>
        <v>0</v>
      </c>
      <c r="G133" s="14">
        <v>0</v>
      </c>
      <c r="H133" s="14">
        <v>0</v>
      </c>
      <c r="I133" s="15">
        <f t="shared" si="39"/>
        <v>0</v>
      </c>
    </row>
    <row r="134" spans="2:9" ht="14.25" customHeight="1">
      <c r="B134" s="12"/>
      <c r="C134" s="13" t="s">
        <v>55</v>
      </c>
      <c r="D134" s="14">
        <v>0</v>
      </c>
      <c r="E134" s="14">
        <v>0</v>
      </c>
      <c r="F134" s="15">
        <f t="shared" si="38"/>
        <v>0</v>
      </c>
      <c r="G134" s="14">
        <v>0</v>
      </c>
      <c r="H134" s="14">
        <v>0</v>
      </c>
      <c r="I134" s="15">
        <f t="shared" si="39"/>
        <v>0</v>
      </c>
    </row>
    <row r="135" spans="2:9" ht="14.25" customHeight="1">
      <c r="B135" s="12"/>
      <c r="C135" s="13" t="s">
        <v>56</v>
      </c>
      <c r="D135" s="14">
        <v>0</v>
      </c>
      <c r="E135" s="14">
        <v>0</v>
      </c>
      <c r="F135" s="15">
        <f t="shared" si="38"/>
        <v>0</v>
      </c>
      <c r="G135" s="14">
        <v>0</v>
      </c>
      <c r="H135" s="14">
        <v>0</v>
      </c>
      <c r="I135" s="15">
        <f t="shared" si="39"/>
        <v>0</v>
      </c>
    </row>
    <row r="136" spans="2:9" ht="14.25" customHeight="1">
      <c r="B136" s="12"/>
      <c r="C136" s="13" t="s">
        <v>57</v>
      </c>
      <c r="D136" s="14">
        <v>0</v>
      </c>
      <c r="E136" s="14">
        <v>0</v>
      </c>
      <c r="F136" s="15">
        <f t="shared" si="38"/>
        <v>0</v>
      </c>
      <c r="G136" s="14">
        <v>0</v>
      </c>
      <c r="H136" s="14">
        <v>0</v>
      </c>
      <c r="I136" s="15">
        <f t="shared" si="39"/>
        <v>0</v>
      </c>
    </row>
    <row r="137" spans="2:9" ht="14.25" customHeight="1">
      <c r="B137" s="12"/>
      <c r="C137" s="13" t="s">
        <v>58</v>
      </c>
      <c r="D137" s="14">
        <v>0</v>
      </c>
      <c r="E137" s="14">
        <v>0</v>
      </c>
      <c r="F137" s="15">
        <f t="shared" si="38"/>
        <v>0</v>
      </c>
      <c r="G137" s="14">
        <v>0</v>
      </c>
      <c r="H137" s="14">
        <v>0</v>
      </c>
      <c r="I137" s="15">
        <f t="shared" si="39"/>
        <v>0</v>
      </c>
    </row>
    <row r="138" spans="2:9" ht="14.25" customHeight="1">
      <c r="B138" s="12"/>
      <c r="C138" s="13" t="s">
        <v>59</v>
      </c>
      <c r="D138" s="14">
        <v>0</v>
      </c>
      <c r="E138" s="14">
        <v>0</v>
      </c>
      <c r="F138" s="15">
        <f t="shared" si="38"/>
        <v>0</v>
      </c>
      <c r="G138" s="14">
        <v>0</v>
      </c>
      <c r="H138" s="14">
        <v>0</v>
      </c>
      <c r="I138" s="15">
        <f t="shared" si="39"/>
        <v>0</v>
      </c>
    </row>
    <row r="139" spans="2:9" ht="14.25" customHeight="1">
      <c r="B139" s="12"/>
      <c r="C139" s="13" t="s">
        <v>60</v>
      </c>
      <c r="D139" s="14">
        <v>0</v>
      </c>
      <c r="E139" s="14">
        <v>0</v>
      </c>
      <c r="F139" s="15">
        <f t="shared" si="38"/>
        <v>0</v>
      </c>
      <c r="G139" s="14">
        <v>0</v>
      </c>
      <c r="H139" s="14">
        <v>0</v>
      </c>
      <c r="I139" s="15">
        <f t="shared" si="39"/>
        <v>0</v>
      </c>
    </row>
    <row r="140" spans="2:9" ht="14.25" customHeight="1">
      <c r="B140" s="12"/>
      <c r="C140" s="13" t="s">
        <v>61</v>
      </c>
      <c r="D140" s="14">
        <v>0</v>
      </c>
      <c r="E140" s="14">
        <v>0</v>
      </c>
      <c r="F140" s="15">
        <f t="shared" si="38"/>
        <v>0</v>
      </c>
      <c r="G140" s="14">
        <v>0</v>
      </c>
      <c r="H140" s="14">
        <v>0</v>
      </c>
      <c r="I140" s="15">
        <f t="shared" si="39"/>
        <v>0</v>
      </c>
    </row>
    <row r="141" spans="2:9" ht="15" customHeight="1">
      <c r="B141" s="67" t="s">
        <v>91</v>
      </c>
      <c r="C141" s="67"/>
      <c r="D141" s="8">
        <f t="shared" ref="D141:I141" si="40">SUM(D142:D144)</f>
        <v>0</v>
      </c>
      <c r="E141" s="8">
        <f t="shared" si="40"/>
        <v>0</v>
      </c>
      <c r="F141" s="8">
        <f t="shared" si="40"/>
        <v>0</v>
      </c>
      <c r="G141" s="8">
        <f t="shared" si="40"/>
        <v>0</v>
      </c>
      <c r="H141" s="8">
        <f t="shared" si="40"/>
        <v>0</v>
      </c>
      <c r="I141" s="8">
        <f t="shared" si="40"/>
        <v>0</v>
      </c>
    </row>
    <row r="142" spans="2:9" ht="14.25" customHeight="1">
      <c r="B142" s="12"/>
      <c r="C142" s="13" t="s">
        <v>63</v>
      </c>
      <c r="D142" s="14">
        <v>0</v>
      </c>
      <c r="E142" s="14">
        <v>0</v>
      </c>
      <c r="F142" s="15">
        <f>D142+E142</f>
        <v>0</v>
      </c>
      <c r="G142" s="14">
        <v>0</v>
      </c>
      <c r="H142" s="14">
        <v>0</v>
      </c>
      <c r="I142" s="15">
        <f>F142-G142</f>
        <v>0</v>
      </c>
    </row>
    <row r="143" spans="2:9" ht="14.25" customHeight="1">
      <c r="B143" s="12"/>
      <c r="C143" s="13" t="s">
        <v>64</v>
      </c>
      <c r="D143" s="14">
        <v>0</v>
      </c>
      <c r="E143" s="14">
        <v>0</v>
      </c>
      <c r="F143" s="15">
        <f>D143+E143</f>
        <v>0</v>
      </c>
      <c r="G143" s="14">
        <v>0</v>
      </c>
      <c r="H143" s="14">
        <v>0</v>
      </c>
      <c r="I143" s="15">
        <f>F143-G143</f>
        <v>0</v>
      </c>
    </row>
    <row r="144" spans="2:9" ht="14.25" customHeight="1">
      <c r="B144" s="12"/>
      <c r="C144" s="13" t="s">
        <v>65</v>
      </c>
      <c r="D144" s="14">
        <v>0</v>
      </c>
      <c r="E144" s="14">
        <v>0</v>
      </c>
      <c r="F144" s="15">
        <f>D144+E144</f>
        <v>0</v>
      </c>
      <c r="G144" s="14">
        <v>0</v>
      </c>
      <c r="H144" s="14">
        <v>0</v>
      </c>
      <c r="I144" s="15">
        <f>F144-G144</f>
        <v>0</v>
      </c>
    </row>
    <row r="145" spans="2:9" ht="6.75" customHeight="1">
      <c r="B145" s="12"/>
      <c r="C145" s="13"/>
      <c r="D145" s="15"/>
      <c r="E145" s="15"/>
      <c r="F145" s="15"/>
      <c r="G145" s="15"/>
      <c r="H145" s="15"/>
      <c r="I145" s="15"/>
    </row>
    <row r="146" spans="2:9" ht="15" customHeight="1">
      <c r="B146" s="67" t="s">
        <v>92</v>
      </c>
      <c r="C146" s="67"/>
      <c r="D146" s="8">
        <f t="shared" ref="D146:I146" si="41">SUM(D147+D148+D149+D150+D151+D153+D154)</f>
        <v>0</v>
      </c>
      <c r="E146" s="8">
        <f t="shared" si="41"/>
        <v>0</v>
      </c>
      <c r="F146" s="8">
        <f t="shared" si="41"/>
        <v>0</v>
      </c>
      <c r="G146" s="8">
        <f t="shared" si="41"/>
        <v>0</v>
      </c>
      <c r="H146" s="8">
        <f t="shared" si="41"/>
        <v>0</v>
      </c>
      <c r="I146" s="8">
        <f t="shared" si="41"/>
        <v>0</v>
      </c>
    </row>
    <row r="147" spans="2:9" ht="14.25" customHeight="1">
      <c r="B147" s="12"/>
      <c r="C147" s="13" t="s">
        <v>67</v>
      </c>
      <c r="D147" s="14">
        <v>0</v>
      </c>
      <c r="E147" s="14">
        <v>0</v>
      </c>
      <c r="F147" s="15">
        <f t="shared" ref="F147:F154" si="42">D147+E147</f>
        <v>0</v>
      </c>
      <c r="G147" s="14">
        <v>0</v>
      </c>
      <c r="H147" s="14">
        <v>0</v>
      </c>
      <c r="I147" s="15">
        <f t="shared" ref="I147:I154" si="43">F147-G147</f>
        <v>0</v>
      </c>
    </row>
    <row r="148" spans="2:9" ht="14.25" customHeight="1">
      <c r="B148" s="12"/>
      <c r="C148" s="13" t="s">
        <v>68</v>
      </c>
      <c r="D148" s="14">
        <v>0</v>
      </c>
      <c r="E148" s="14">
        <v>0</v>
      </c>
      <c r="F148" s="15">
        <f t="shared" si="42"/>
        <v>0</v>
      </c>
      <c r="G148" s="14">
        <v>0</v>
      </c>
      <c r="H148" s="14">
        <v>0</v>
      </c>
      <c r="I148" s="15">
        <f t="shared" si="43"/>
        <v>0</v>
      </c>
    </row>
    <row r="149" spans="2:9" ht="14.25" customHeight="1">
      <c r="B149" s="17"/>
      <c r="C149" s="18" t="s">
        <v>69</v>
      </c>
      <c r="D149" s="19">
        <v>0</v>
      </c>
      <c r="E149" s="19">
        <v>0</v>
      </c>
      <c r="F149" s="20">
        <f t="shared" si="42"/>
        <v>0</v>
      </c>
      <c r="G149" s="19">
        <v>0</v>
      </c>
      <c r="H149" s="19">
        <v>0</v>
      </c>
      <c r="I149" s="20">
        <f t="shared" si="43"/>
        <v>0</v>
      </c>
    </row>
    <row r="150" spans="2:9" ht="14.25" customHeight="1">
      <c r="B150" s="12"/>
      <c r="C150" s="13" t="s">
        <v>70</v>
      </c>
      <c r="D150" s="14">
        <v>0</v>
      </c>
      <c r="E150" s="14">
        <v>0</v>
      </c>
      <c r="F150" s="15">
        <f t="shared" si="42"/>
        <v>0</v>
      </c>
      <c r="G150" s="14">
        <v>0</v>
      </c>
      <c r="H150" s="14">
        <v>0</v>
      </c>
      <c r="I150" s="15">
        <f t="shared" si="43"/>
        <v>0</v>
      </c>
    </row>
    <row r="151" spans="2:9" ht="22.5" customHeight="1">
      <c r="B151" s="12"/>
      <c r="C151" s="13" t="s">
        <v>93</v>
      </c>
      <c r="D151" s="14">
        <v>0</v>
      </c>
      <c r="E151" s="14">
        <v>0</v>
      </c>
      <c r="F151" s="15">
        <f t="shared" si="42"/>
        <v>0</v>
      </c>
      <c r="G151" s="14">
        <v>0</v>
      </c>
      <c r="H151" s="14">
        <v>0</v>
      </c>
      <c r="I151" s="15">
        <f t="shared" si="43"/>
        <v>0</v>
      </c>
    </row>
    <row r="152" spans="2:9" ht="14.25" customHeight="1">
      <c r="B152" s="12"/>
      <c r="C152" s="13" t="s">
        <v>94</v>
      </c>
      <c r="D152" s="14">
        <v>0</v>
      </c>
      <c r="E152" s="14">
        <v>0</v>
      </c>
      <c r="F152" s="15">
        <f t="shared" si="42"/>
        <v>0</v>
      </c>
      <c r="G152" s="14">
        <v>0</v>
      </c>
      <c r="H152" s="14">
        <v>0</v>
      </c>
      <c r="I152" s="15">
        <f t="shared" si="43"/>
        <v>0</v>
      </c>
    </row>
    <row r="153" spans="2:9" ht="14.25" customHeight="1">
      <c r="B153" s="12"/>
      <c r="C153" s="13" t="s">
        <v>73</v>
      </c>
      <c r="D153" s="14">
        <v>0</v>
      </c>
      <c r="E153" s="14">
        <v>0</v>
      </c>
      <c r="F153" s="15">
        <f t="shared" si="42"/>
        <v>0</v>
      </c>
      <c r="G153" s="14">
        <v>0</v>
      </c>
      <c r="H153" s="14">
        <v>0</v>
      </c>
      <c r="I153" s="15">
        <f t="shared" si="43"/>
        <v>0</v>
      </c>
    </row>
    <row r="154" spans="2:9" ht="26.25" customHeight="1">
      <c r="B154" s="12"/>
      <c r="C154" s="13" t="s">
        <v>74</v>
      </c>
      <c r="D154" s="14">
        <v>0</v>
      </c>
      <c r="E154" s="14">
        <v>0</v>
      </c>
      <c r="F154" s="15">
        <f t="shared" si="42"/>
        <v>0</v>
      </c>
      <c r="G154" s="14">
        <v>0</v>
      </c>
      <c r="H154" s="14">
        <v>0</v>
      </c>
      <c r="I154" s="15">
        <f t="shared" si="43"/>
        <v>0</v>
      </c>
    </row>
    <row r="155" spans="2:9" ht="6.75" customHeight="1">
      <c r="B155" s="12"/>
      <c r="C155" s="13"/>
      <c r="D155" s="15"/>
      <c r="E155" s="15"/>
      <c r="F155" s="15"/>
      <c r="G155" s="15"/>
      <c r="H155" s="15"/>
      <c r="I155" s="15"/>
    </row>
    <row r="156" spans="2:9" ht="15" customHeight="1">
      <c r="B156" s="67" t="s">
        <v>75</v>
      </c>
      <c r="C156" s="67"/>
      <c r="D156" s="8">
        <f t="shared" ref="D156:I156" si="44">SUM(D157:D159)</f>
        <v>0</v>
      </c>
      <c r="E156" s="8">
        <f t="shared" si="44"/>
        <v>0</v>
      </c>
      <c r="F156" s="8">
        <f t="shared" si="44"/>
        <v>0</v>
      </c>
      <c r="G156" s="8">
        <f t="shared" si="44"/>
        <v>0</v>
      </c>
      <c r="H156" s="8">
        <f t="shared" si="44"/>
        <v>0</v>
      </c>
      <c r="I156" s="8">
        <f t="shared" si="44"/>
        <v>0</v>
      </c>
    </row>
    <row r="157" spans="2:9" ht="14.25" customHeight="1">
      <c r="B157" s="12"/>
      <c r="C157" s="13" t="s">
        <v>76</v>
      </c>
      <c r="D157" s="14">
        <v>0</v>
      </c>
      <c r="E157" s="14">
        <v>0</v>
      </c>
      <c r="F157" s="15">
        <f>D157+E157</f>
        <v>0</v>
      </c>
      <c r="G157" s="14">
        <v>0</v>
      </c>
      <c r="H157" s="14">
        <v>0</v>
      </c>
      <c r="I157" s="15">
        <f>F157-G157</f>
        <v>0</v>
      </c>
    </row>
    <row r="158" spans="2:9" ht="14.25" customHeight="1">
      <c r="B158" s="12"/>
      <c r="C158" s="13" t="s">
        <v>77</v>
      </c>
      <c r="D158" s="14">
        <v>0</v>
      </c>
      <c r="E158" s="14">
        <v>0</v>
      </c>
      <c r="F158" s="15">
        <f>D158+E158</f>
        <v>0</v>
      </c>
      <c r="G158" s="14">
        <v>0</v>
      </c>
      <c r="H158" s="14">
        <v>0</v>
      </c>
      <c r="I158" s="15">
        <f>F158-G158</f>
        <v>0</v>
      </c>
    </row>
    <row r="159" spans="2:9" ht="14.25" customHeight="1">
      <c r="B159" s="12"/>
      <c r="C159" s="13" t="s">
        <v>78</v>
      </c>
      <c r="D159" s="14">
        <v>0</v>
      </c>
      <c r="E159" s="14">
        <v>0</v>
      </c>
      <c r="F159" s="15">
        <f>D159+E159</f>
        <v>0</v>
      </c>
      <c r="G159" s="14">
        <v>0</v>
      </c>
      <c r="H159" s="14">
        <v>0</v>
      </c>
      <c r="I159" s="15">
        <f>F159-G159</f>
        <v>0</v>
      </c>
    </row>
    <row r="160" spans="2:9" ht="6.75" customHeight="1">
      <c r="B160" s="12"/>
      <c r="C160" s="13"/>
      <c r="D160" s="15"/>
      <c r="E160" s="15"/>
      <c r="F160" s="15"/>
      <c r="G160" s="15"/>
      <c r="H160" s="15"/>
      <c r="I160" s="15"/>
    </row>
    <row r="161" spans="2:9" ht="15" customHeight="1">
      <c r="B161" s="67" t="s">
        <v>95</v>
      </c>
      <c r="C161" s="67"/>
      <c r="D161" s="8">
        <f t="shared" ref="D161:I161" si="45">SUM(D162:D168)</f>
        <v>0</v>
      </c>
      <c r="E161" s="8">
        <f t="shared" si="45"/>
        <v>0</v>
      </c>
      <c r="F161" s="8">
        <f t="shared" si="45"/>
        <v>0</v>
      </c>
      <c r="G161" s="8">
        <f t="shared" si="45"/>
        <v>0</v>
      </c>
      <c r="H161" s="8">
        <f t="shared" si="45"/>
        <v>0</v>
      </c>
      <c r="I161" s="8">
        <f t="shared" si="45"/>
        <v>0</v>
      </c>
    </row>
    <row r="162" spans="2:9" ht="14.25" customHeight="1">
      <c r="B162" s="12"/>
      <c r="C162" s="13" t="s">
        <v>80</v>
      </c>
      <c r="D162" s="14">
        <v>0</v>
      </c>
      <c r="E162" s="14">
        <v>0</v>
      </c>
      <c r="F162" s="15">
        <f t="shared" ref="F162:F168" si="46">D162+E162</f>
        <v>0</v>
      </c>
      <c r="G162" s="14">
        <v>0</v>
      </c>
      <c r="H162" s="14">
        <v>0</v>
      </c>
      <c r="I162" s="15">
        <f t="shared" ref="I162:I168" si="47">F162-G162</f>
        <v>0</v>
      </c>
    </row>
    <row r="163" spans="2:9" ht="14.25" customHeight="1">
      <c r="B163" s="12"/>
      <c r="C163" s="13" t="s">
        <v>81</v>
      </c>
      <c r="D163" s="14">
        <v>0</v>
      </c>
      <c r="E163" s="14">
        <v>0</v>
      </c>
      <c r="F163" s="15">
        <f t="shared" si="46"/>
        <v>0</v>
      </c>
      <c r="G163" s="14">
        <v>0</v>
      </c>
      <c r="H163" s="14">
        <v>0</v>
      </c>
      <c r="I163" s="15">
        <f t="shared" si="47"/>
        <v>0</v>
      </c>
    </row>
    <row r="164" spans="2:9" ht="14.25" customHeight="1">
      <c r="B164" s="12"/>
      <c r="C164" s="13" t="s">
        <v>82</v>
      </c>
      <c r="D164" s="14">
        <v>0</v>
      </c>
      <c r="E164" s="14">
        <v>0</v>
      </c>
      <c r="F164" s="15">
        <f t="shared" si="46"/>
        <v>0</v>
      </c>
      <c r="G164" s="14">
        <v>0</v>
      </c>
      <c r="H164" s="14">
        <v>0</v>
      </c>
      <c r="I164" s="15">
        <f t="shared" si="47"/>
        <v>0</v>
      </c>
    </row>
    <row r="165" spans="2:9" ht="14.25" customHeight="1">
      <c r="B165" s="12"/>
      <c r="C165" s="13" t="s">
        <v>83</v>
      </c>
      <c r="D165" s="14">
        <v>0</v>
      </c>
      <c r="E165" s="14">
        <v>0</v>
      </c>
      <c r="F165" s="15">
        <f t="shared" si="46"/>
        <v>0</v>
      </c>
      <c r="G165" s="14">
        <v>0</v>
      </c>
      <c r="H165" s="14">
        <v>0</v>
      </c>
      <c r="I165" s="15">
        <f t="shared" si="47"/>
        <v>0</v>
      </c>
    </row>
    <row r="166" spans="2:9" ht="14.25" customHeight="1">
      <c r="B166" s="12"/>
      <c r="C166" s="13" t="s">
        <v>84</v>
      </c>
      <c r="D166" s="14">
        <v>0</v>
      </c>
      <c r="E166" s="14">
        <v>0</v>
      </c>
      <c r="F166" s="15">
        <f t="shared" si="46"/>
        <v>0</v>
      </c>
      <c r="G166" s="14">
        <v>0</v>
      </c>
      <c r="H166" s="14">
        <v>0</v>
      </c>
      <c r="I166" s="15">
        <f t="shared" si="47"/>
        <v>0</v>
      </c>
    </row>
    <row r="167" spans="2:9" ht="14.25" customHeight="1">
      <c r="B167" s="12"/>
      <c r="C167" s="13" t="s">
        <v>85</v>
      </c>
      <c r="D167" s="14">
        <v>0</v>
      </c>
      <c r="E167" s="14">
        <v>0</v>
      </c>
      <c r="F167" s="15">
        <f t="shared" si="46"/>
        <v>0</v>
      </c>
      <c r="G167" s="14">
        <v>0</v>
      </c>
      <c r="H167" s="14">
        <v>0</v>
      </c>
      <c r="I167" s="15">
        <f t="shared" si="47"/>
        <v>0</v>
      </c>
    </row>
    <row r="168" spans="2:9" ht="14.25" customHeight="1">
      <c r="B168" s="12"/>
      <c r="C168" s="13" t="s">
        <v>86</v>
      </c>
      <c r="D168" s="14">
        <v>0</v>
      </c>
      <c r="E168" s="14">
        <v>0</v>
      </c>
      <c r="F168" s="15">
        <f t="shared" si="46"/>
        <v>0</v>
      </c>
      <c r="G168" s="14">
        <v>0</v>
      </c>
      <c r="H168" s="14">
        <v>0</v>
      </c>
      <c r="I168" s="15">
        <f t="shared" si="47"/>
        <v>0</v>
      </c>
    </row>
    <row r="169" spans="2:9">
      <c r="B169" s="24"/>
      <c r="C169" s="25"/>
      <c r="D169" s="26"/>
      <c r="E169" s="26"/>
      <c r="F169" s="26"/>
      <c r="G169" s="26"/>
      <c r="H169" s="26"/>
      <c r="I169" s="27"/>
    </row>
    <row r="170" spans="2:9">
      <c r="B170" s="66" t="s">
        <v>96</v>
      </c>
      <c r="C170" s="66"/>
      <c r="D170" s="8">
        <f t="shared" ref="D170:I170" si="48">D10+D89</f>
        <v>0</v>
      </c>
      <c r="E170" s="8">
        <f t="shared" si="48"/>
        <v>0</v>
      </c>
      <c r="F170" s="8">
        <f t="shared" si="48"/>
        <v>0</v>
      </c>
      <c r="G170" s="8">
        <f t="shared" si="48"/>
        <v>0</v>
      </c>
      <c r="H170" s="8">
        <f t="shared" si="48"/>
        <v>0</v>
      </c>
      <c r="I170" s="8">
        <f t="shared" si="48"/>
        <v>0</v>
      </c>
    </row>
    <row r="171" spans="2:9">
      <c r="B171" s="28"/>
      <c r="C171" s="29"/>
      <c r="D171" s="30"/>
      <c r="E171" s="31"/>
      <c r="F171" s="31"/>
      <c r="G171" s="31"/>
      <c r="H171" s="31"/>
      <c r="I171" s="31"/>
    </row>
    <row r="172" spans="2:9" s="32" customFormat="1">
      <c r="B172" s="33"/>
      <c r="C172" s="33"/>
      <c r="D172" s="33"/>
      <c r="E172" s="33"/>
      <c r="F172" s="33"/>
      <c r="G172" s="33"/>
      <c r="H172" s="33"/>
      <c r="I172" s="33"/>
    </row>
    <row r="173" spans="2:9" s="32" customFormat="1">
      <c r="B173" s="33"/>
      <c r="C173" s="33"/>
      <c r="D173" s="33"/>
      <c r="E173" s="33"/>
      <c r="F173" s="33"/>
      <c r="G173" s="33"/>
      <c r="H173" s="33"/>
      <c r="I173" s="33"/>
    </row>
    <row r="174" spans="2:9" s="32" customFormat="1" ht="107.25" customHeight="1">
      <c r="B174" s="33"/>
      <c r="C174" s="33"/>
      <c r="D174" s="33"/>
      <c r="E174" s="33"/>
      <c r="F174" s="33"/>
      <c r="G174" s="33"/>
      <c r="H174" s="33"/>
      <c r="I174" s="33"/>
    </row>
    <row r="175" spans="2:9" s="32" customFormat="1">
      <c r="B175" s="33"/>
      <c r="C175" s="33"/>
      <c r="D175" s="33"/>
      <c r="E175" s="33"/>
      <c r="F175" s="33"/>
      <c r="G175" s="33"/>
      <c r="H175" s="33"/>
      <c r="I175" s="33"/>
    </row>
    <row r="176" spans="2:9" s="32" customFormat="1">
      <c r="B176" s="33"/>
      <c r="C176" s="33"/>
      <c r="D176" s="33"/>
      <c r="E176" s="34"/>
      <c r="F176" s="33"/>
      <c r="G176" s="33"/>
      <c r="H176" s="33"/>
      <c r="I176" s="33"/>
    </row>
    <row r="177" spans="2:9" s="32" customFormat="1">
      <c r="B177" s="33"/>
      <c r="C177" s="33"/>
      <c r="D177" s="33"/>
      <c r="E177" s="34"/>
      <c r="F177" s="33"/>
      <c r="G177" s="33"/>
      <c r="H177" s="33"/>
      <c r="I177" s="33"/>
    </row>
    <row r="178" spans="2:9" s="32" customFormat="1">
      <c r="B178" s="33"/>
      <c r="C178" s="33"/>
      <c r="D178" s="33"/>
      <c r="E178" s="34"/>
      <c r="F178" s="33"/>
      <c r="G178" s="33"/>
      <c r="H178" s="33"/>
      <c r="I178" s="33"/>
    </row>
    <row r="179" spans="2:9">
      <c r="B179" s="11"/>
      <c r="C179" s="11"/>
      <c r="D179" s="11"/>
      <c r="E179" s="35"/>
      <c r="F179" s="11"/>
      <c r="G179" s="11"/>
      <c r="H179" s="11"/>
      <c r="I179" s="11"/>
    </row>
  </sheetData>
  <sheetProtection sheet="1" scenarios="1" insertRows="0"/>
  <mergeCells count="34">
    <mergeCell ref="B1:I1"/>
    <mergeCell ref="B2:I2"/>
    <mergeCell ref="B3:I3"/>
    <mergeCell ref="B4:I4"/>
    <mergeCell ref="B5:I5"/>
    <mergeCell ref="B6:I6"/>
    <mergeCell ref="B7:C9"/>
    <mergeCell ref="D7:H7"/>
    <mergeCell ref="I7:I9"/>
    <mergeCell ref="D8:D9"/>
    <mergeCell ref="F8:F9"/>
    <mergeCell ref="G8:G9"/>
    <mergeCell ref="H8:H9"/>
    <mergeCell ref="B10:C10"/>
    <mergeCell ref="B12:C12"/>
    <mergeCell ref="B20:C20"/>
    <mergeCell ref="B30:C30"/>
    <mergeCell ref="B41:C41"/>
    <mergeCell ref="B52:C52"/>
    <mergeCell ref="B63:C63"/>
    <mergeCell ref="B67:C67"/>
    <mergeCell ref="B77:C77"/>
    <mergeCell ref="B81:C81"/>
    <mergeCell ref="B89:C89"/>
    <mergeCell ref="B91:C91"/>
    <mergeCell ref="B99:C99"/>
    <mergeCell ref="B110:C110"/>
    <mergeCell ref="B121:C121"/>
    <mergeCell ref="B170:C170"/>
    <mergeCell ref="B131:C131"/>
    <mergeCell ref="B141:C141"/>
    <mergeCell ref="B146:C146"/>
    <mergeCell ref="B156:C156"/>
    <mergeCell ref="B161:C161"/>
  </mergeCells>
  <dataValidations count="1">
    <dataValidation type="whole" allowBlank="1" showInputMessage="1" showErrorMessage="1" sqref="D10:I171" xr:uid="{00000000-0002-0000-0000-000000000000}">
      <formula1>-999999999999</formula1>
      <formula2>999999999999</formula2>
    </dataValidation>
  </dataValidations>
  <printOptions horizontalCentered="1"/>
  <pageMargins left="0.196527777777778" right="0.196527777777778" top="0.31527777777777799" bottom="0" header="0.51180555555555496" footer="0.51180555555555496"/>
  <pageSetup scale="85" firstPageNumber="0" orientation="landscape" horizontalDpi="300" verticalDpi="300"/>
  <rowBreaks count="6" manualBreakCount="6">
    <brk id="35" max="16383" man="1"/>
    <brk id="65" max="16383" man="1"/>
    <brk id="93" max="16383" man="1"/>
    <brk id="120" max="16383" man="1"/>
    <brk id="149" max="16383" man="1"/>
    <brk id="17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1"/>
  <sheetViews>
    <sheetView zoomScaleNormal="100" workbookViewId="0">
      <selection activeCell="L9" sqref="L9"/>
    </sheetView>
  </sheetViews>
  <sheetFormatPr baseColWidth="10" defaultColWidth="10.7109375" defaultRowHeight="15"/>
  <cols>
    <col min="1" max="1" width="0.85546875" customWidth="1"/>
    <col min="2" max="2" width="7.85546875" customWidth="1"/>
    <col min="3" max="3" width="57.28515625" customWidth="1"/>
    <col min="4" max="9" width="17.7109375" customWidth="1"/>
    <col min="10" max="10" width="1.7109375" customWidth="1"/>
  </cols>
  <sheetData>
    <row r="1" spans="2:9">
      <c r="B1" s="74" t="s">
        <v>97</v>
      </c>
      <c r="C1" s="74"/>
      <c r="D1" s="74"/>
      <c r="E1" s="74"/>
      <c r="F1" s="74"/>
      <c r="G1" s="74"/>
      <c r="H1" s="74"/>
      <c r="I1" s="74"/>
    </row>
    <row r="2" spans="2:9" ht="22.5" customHeight="1">
      <c r="B2" s="75" t="str">
        <f>'Analitico Egresos COG Detallado'!B2:I2</f>
        <v>Cuenta Pública 2025</v>
      </c>
      <c r="C2" s="75"/>
      <c r="D2" s="75"/>
      <c r="E2" s="75"/>
      <c r="F2" s="75"/>
      <c r="G2" s="75"/>
      <c r="H2" s="75"/>
      <c r="I2" s="75"/>
    </row>
    <row r="3" spans="2:9" ht="22.5" customHeight="1">
      <c r="B3" s="75" t="s">
        <v>98</v>
      </c>
      <c r="C3" s="75"/>
      <c r="D3" s="75"/>
      <c r="E3" s="75"/>
      <c r="F3" s="75"/>
      <c r="G3" s="75"/>
      <c r="H3" s="75"/>
      <c r="I3" s="75"/>
    </row>
    <row r="4" spans="2:9" ht="23.25" customHeight="1">
      <c r="B4" s="75" t="s">
        <v>2</v>
      </c>
      <c r="C4" s="75"/>
      <c r="D4" s="75"/>
      <c r="E4" s="75"/>
      <c r="F4" s="75"/>
      <c r="G4" s="75"/>
      <c r="H4" s="75"/>
      <c r="I4" s="75"/>
    </row>
    <row r="5" spans="2:9" ht="24.75" customHeight="1">
      <c r="B5" s="75" t="str">
        <f>'Analitico Egresos COG Detallado'!B5:I5</f>
        <v>Del 01 de Enero al 31 de Diciembre del 2025</v>
      </c>
      <c r="C5" s="75"/>
      <c r="D5" s="75"/>
      <c r="E5" s="75"/>
      <c r="F5" s="75"/>
      <c r="G5" s="75"/>
      <c r="H5" s="75"/>
      <c r="I5" s="75"/>
    </row>
    <row r="6" spans="2:9" ht="23.25" customHeight="1">
      <c r="B6" s="68" t="s">
        <v>3</v>
      </c>
      <c r="C6" s="68"/>
      <c r="D6" s="68"/>
      <c r="E6" s="68"/>
      <c r="F6" s="68"/>
      <c r="G6" s="68"/>
      <c r="H6" s="68"/>
      <c r="I6" s="68"/>
    </row>
    <row r="7" spans="2:9" ht="15.75" customHeight="1">
      <c r="B7" s="2"/>
      <c r="C7" s="2"/>
      <c r="D7" s="2"/>
      <c r="E7" s="2"/>
      <c r="F7" s="2"/>
      <c r="G7" s="2"/>
      <c r="H7" s="2"/>
      <c r="I7" s="2"/>
    </row>
    <row r="8" spans="2:9" ht="15" customHeight="1">
      <c r="B8" s="72" t="s">
        <v>4</v>
      </c>
      <c r="C8" s="72"/>
      <c r="D8" s="73" t="s">
        <v>5</v>
      </c>
      <c r="E8" s="73"/>
      <c r="F8" s="73"/>
      <c r="G8" s="73"/>
      <c r="H8" s="73"/>
      <c r="I8" s="72" t="s">
        <v>6</v>
      </c>
    </row>
    <row r="9" spans="2:9" ht="30">
      <c r="B9" s="72"/>
      <c r="C9" s="72"/>
      <c r="D9" s="36" t="s">
        <v>7</v>
      </c>
      <c r="E9" s="37" t="s">
        <v>99</v>
      </c>
      <c r="F9" s="36" t="s">
        <v>9</v>
      </c>
      <c r="G9" s="36" t="s">
        <v>10</v>
      </c>
      <c r="H9" s="36" t="s">
        <v>11</v>
      </c>
      <c r="I9" s="72"/>
    </row>
    <row r="10" spans="2:9">
      <c r="B10" s="72"/>
      <c r="C10" s="72"/>
      <c r="D10" s="1">
        <v>1</v>
      </c>
      <c r="E10" s="1">
        <v>2</v>
      </c>
      <c r="F10" s="1" t="s">
        <v>100</v>
      </c>
      <c r="G10" s="1">
        <v>4</v>
      </c>
      <c r="H10" s="1">
        <v>5</v>
      </c>
      <c r="I10" s="1" t="s">
        <v>101</v>
      </c>
    </row>
    <row r="11" spans="2:9">
      <c r="B11" s="38"/>
      <c r="C11" s="39"/>
      <c r="D11" s="40"/>
      <c r="E11" s="40"/>
      <c r="F11" s="40"/>
      <c r="G11" s="40"/>
      <c r="H11" s="40"/>
      <c r="I11" s="40"/>
    </row>
    <row r="12" spans="2:9" ht="15" customHeight="1">
      <c r="B12" s="71" t="s">
        <v>14</v>
      </c>
      <c r="C12" s="71"/>
      <c r="D12" s="41">
        <f t="shared" ref="D12:I12" si="0">SUM(D13:D19)</f>
        <v>0</v>
      </c>
      <c r="E12" s="41">
        <f t="shared" si="0"/>
        <v>0</v>
      </c>
      <c r="F12" s="41">
        <f t="shared" si="0"/>
        <v>0</v>
      </c>
      <c r="G12" s="41">
        <f t="shared" si="0"/>
        <v>0</v>
      </c>
      <c r="H12" s="41">
        <f t="shared" si="0"/>
        <v>0</v>
      </c>
      <c r="I12" s="41">
        <f t="shared" si="0"/>
        <v>0</v>
      </c>
    </row>
    <row r="13" spans="2:9">
      <c r="B13" s="42"/>
      <c r="C13" s="43" t="s">
        <v>15</v>
      </c>
      <c r="D13" s="44">
        <f>'Analitico Egresos COG Detallado'!D13+'Analitico Egresos COG Detallado'!D92</f>
        <v>0</v>
      </c>
      <c r="E13" s="44">
        <f>'Analitico Egresos COG Detallado'!E13+'Analitico Egresos COG Detallado'!E92</f>
        <v>0</v>
      </c>
      <c r="F13" s="44">
        <f t="shared" ref="F13:F19" si="1">D13+E13</f>
        <v>0</v>
      </c>
      <c r="G13" s="44">
        <f>'Analitico Egresos COG Detallado'!G13+'Analitico Egresos COG Detallado'!G92</f>
        <v>0</v>
      </c>
      <c r="H13" s="44">
        <f>'Analitico Egresos COG Detallado'!H13+'Analitico Egresos COG Detallado'!H92</f>
        <v>0</v>
      </c>
      <c r="I13" s="44">
        <f t="shared" ref="I13:I19" si="2">F13-G13</f>
        <v>0</v>
      </c>
    </row>
    <row r="14" spans="2:9">
      <c r="B14" s="42"/>
      <c r="C14" s="43" t="s">
        <v>16</v>
      </c>
      <c r="D14" s="44">
        <f>'Analitico Egresos COG Detallado'!D14+'Analitico Egresos COG Detallado'!D93</f>
        <v>0</v>
      </c>
      <c r="E14" s="44">
        <f>'Analitico Egresos COG Detallado'!E14+'Analitico Egresos COG Detallado'!E93</f>
        <v>0</v>
      </c>
      <c r="F14" s="44">
        <f t="shared" si="1"/>
        <v>0</v>
      </c>
      <c r="G14" s="44">
        <f>'Analitico Egresos COG Detallado'!G14+'Analitico Egresos COG Detallado'!G93</f>
        <v>0</v>
      </c>
      <c r="H14" s="44">
        <f>'Analitico Egresos COG Detallado'!H14+'Analitico Egresos COG Detallado'!H93</f>
        <v>0</v>
      </c>
      <c r="I14" s="44">
        <f t="shared" si="2"/>
        <v>0</v>
      </c>
    </row>
    <row r="15" spans="2:9">
      <c r="B15" s="42"/>
      <c r="C15" s="43" t="s">
        <v>17</v>
      </c>
      <c r="D15" s="44">
        <f>'Analitico Egresos COG Detallado'!D15+'Analitico Egresos COG Detallado'!D94</f>
        <v>0</v>
      </c>
      <c r="E15" s="44">
        <f>'Analitico Egresos COG Detallado'!E15+'Analitico Egresos COG Detallado'!E94</f>
        <v>0</v>
      </c>
      <c r="F15" s="44">
        <f t="shared" si="1"/>
        <v>0</v>
      </c>
      <c r="G15" s="44">
        <f>'Analitico Egresos COG Detallado'!G15+'Analitico Egresos COG Detallado'!G94</f>
        <v>0</v>
      </c>
      <c r="H15" s="44">
        <f>'Analitico Egresos COG Detallado'!H15+'Analitico Egresos COG Detallado'!H94</f>
        <v>0</v>
      </c>
      <c r="I15" s="44">
        <f t="shared" si="2"/>
        <v>0</v>
      </c>
    </row>
    <row r="16" spans="2:9">
      <c r="B16" s="42"/>
      <c r="C16" s="43" t="s">
        <v>18</v>
      </c>
      <c r="D16" s="44">
        <f>'Analitico Egresos COG Detallado'!D16+'Analitico Egresos COG Detallado'!D95</f>
        <v>0</v>
      </c>
      <c r="E16" s="44">
        <f>'Analitico Egresos COG Detallado'!E16+'Analitico Egresos COG Detallado'!E95</f>
        <v>0</v>
      </c>
      <c r="F16" s="44">
        <f t="shared" si="1"/>
        <v>0</v>
      </c>
      <c r="G16" s="44">
        <f>'Analitico Egresos COG Detallado'!G16+'Analitico Egresos COG Detallado'!G95</f>
        <v>0</v>
      </c>
      <c r="H16" s="44">
        <f>'Analitico Egresos COG Detallado'!H16+'Analitico Egresos COG Detallado'!H95</f>
        <v>0</v>
      </c>
      <c r="I16" s="44">
        <f t="shared" si="2"/>
        <v>0</v>
      </c>
    </row>
    <row r="17" spans="2:9">
      <c r="B17" s="42"/>
      <c r="C17" s="43" t="s">
        <v>19</v>
      </c>
      <c r="D17" s="44">
        <f>'Analitico Egresos COG Detallado'!D17+'Analitico Egresos COG Detallado'!D96</f>
        <v>0</v>
      </c>
      <c r="E17" s="44">
        <f>'Analitico Egresos COG Detallado'!E17+'Analitico Egresos COG Detallado'!E96</f>
        <v>0</v>
      </c>
      <c r="F17" s="44">
        <f t="shared" si="1"/>
        <v>0</v>
      </c>
      <c r="G17" s="44">
        <f>'Analitico Egresos COG Detallado'!G17+'Analitico Egresos COG Detallado'!G96</f>
        <v>0</v>
      </c>
      <c r="H17" s="44">
        <f>'Analitico Egresos COG Detallado'!H17+'Analitico Egresos COG Detallado'!H96</f>
        <v>0</v>
      </c>
      <c r="I17" s="44">
        <f t="shared" si="2"/>
        <v>0</v>
      </c>
    </row>
    <row r="18" spans="2:9">
      <c r="B18" s="42"/>
      <c r="C18" s="43" t="s">
        <v>20</v>
      </c>
      <c r="D18" s="44">
        <f>'Analitico Egresos COG Detallado'!D18+'Analitico Egresos COG Detallado'!D97</f>
        <v>0</v>
      </c>
      <c r="E18" s="44">
        <f>'Analitico Egresos COG Detallado'!E18+'Analitico Egresos COG Detallado'!E97</f>
        <v>0</v>
      </c>
      <c r="F18" s="44">
        <f t="shared" si="1"/>
        <v>0</v>
      </c>
      <c r="G18" s="44">
        <f>'Analitico Egresos COG Detallado'!G18+'Analitico Egresos COG Detallado'!G97</f>
        <v>0</v>
      </c>
      <c r="H18" s="44">
        <f>'Analitico Egresos COG Detallado'!H18+'Analitico Egresos COG Detallado'!H97</f>
        <v>0</v>
      </c>
      <c r="I18" s="44">
        <f t="shared" si="2"/>
        <v>0</v>
      </c>
    </row>
    <row r="19" spans="2:9">
      <c r="B19" s="42"/>
      <c r="C19" s="43" t="s">
        <v>21</v>
      </c>
      <c r="D19" s="44">
        <f>'Analitico Egresos COG Detallado'!D19+'Analitico Egresos COG Detallado'!D98</f>
        <v>0</v>
      </c>
      <c r="E19" s="44">
        <f>'Analitico Egresos COG Detallado'!E19+'Analitico Egresos COG Detallado'!E98</f>
        <v>0</v>
      </c>
      <c r="F19" s="44">
        <f t="shared" si="1"/>
        <v>0</v>
      </c>
      <c r="G19" s="44">
        <f>'Analitico Egresos COG Detallado'!G19+'Analitico Egresos COG Detallado'!G98</f>
        <v>0</v>
      </c>
      <c r="H19" s="44">
        <f>'Analitico Egresos COG Detallado'!H19+'Analitico Egresos COG Detallado'!H98</f>
        <v>0</v>
      </c>
      <c r="I19" s="44">
        <f t="shared" si="2"/>
        <v>0</v>
      </c>
    </row>
    <row r="20" spans="2:9" ht="21" customHeight="1">
      <c r="B20" s="71" t="s">
        <v>22</v>
      </c>
      <c r="C20" s="71"/>
      <c r="D20" s="41">
        <f t="shared" ref="D20:I20" si="3">SUM(D21:D29)</f>
        <v>0</v>
      </c>
      <c r="E20" s="41">
        <f t="shared" si="3"/>
        <v>0</v>
      </c>
      <c r="F20" s="41">
        <f t="shared" si="3"/>
        <v>0</v>
      </c>
      <c r="G20" s="41">
        <f t="shared" si="3"/>
        <v>0</v>
      </c>
      <c r="H20" s="41">
        <f t="shared" si="3"/>
        <v>0</v>
      </c>
      <c r="I20" s="41">
        <f t="shared" si="3"/>
        <v>0</v>
      </c>
    </row>
    <row r="21" spans="2:9" ht="28.5" customHeight="1">
      <c r="B21" s="42"/>
      <c r="C21" s="43" t="s">
        <v>102</v>
      </c>
      <c r="D21" s="44">
        <f>'Analitico Egresos COG Detallado'!D21+'Analitico Egresos COG Detallado'!D100</f>
        <v>0</v>
      </c>
      <c r="E21" s="44">
        <f>'Analitico Egresos COG Detallado'!E21+'Analitico Egresos COG Detallado'!E100</f>
        <v>0</v>
      </c>
      <c r="F21" s="44">
        <f t="shared" ref="F21:F29" si="4">D21+E21</f>
        <v>0</v>
      </c>
      <c r="G21" s="44">
        <f>'Analitico Egresos COG Detallado'!G21+'Analitico Egresos COG Detallado'!G100</f>
        <v>0</v>
      </c>
      <c r="H21" s="44">
        <f>'Analitico Egresos COG Detallado'!H21+'Analitico Egresos COG Detallado'!H100</f>
        <v>0</v>
      </c>
      <c r="I21" s="44">
        <f t="shared" ref="I21:I29" si="5">F21-G21</f>
        <v>0</v>
      </c>
    </row>
    <row r="22" spans="2:9">
      <c r="B22" s="42"/>
      <c r="C22" s="43" t="s">
        <v>24</v>
      </c>
      <c r="D22" s="44">
        <f>'Analitico Egresos COG Detallado'!D22+'Analitico Egresos COG Detallado'!D101</f>
        <v>0</v>
      </c>
      <c r="E22" s="44">
        <f>'Analitico Egresos COG Detallado'!E22+'Analitico Egresos COG Detallado'!E101</f>
        <v>0</v>
      </c>
      <c r="F22" s="44">
        <f t="shared" si="4"/>
        <v>0</v>
      </c>
      <c r="G22" s="44">
        <f>'Analitico Egresos COG Detallado'!G22+'Analitico Egresos COG Detallado'!G101</f>
        <v>0</v>
      </c>
      <c r="H22" s="44">
        <f>'Analitico Egresos COG Detallado'!H22+'Analitico Egresos COG Detallado'!H101</f>
        <v>0</v>
      </c>
      <c r="I22" s="44">
        <f t="shared" si="5"/>
        <v>0</v>
      </c>
    </row>
    <row r="23" spans="2:9" ht="30">
      <c r="B23" s="42"/>
      <c r="C23" s="43" t="s">
        <v>25</v>
      </c>
      <c r="D23" s="44">
        <f>'Analitico Egresos COG Detallado'!D23+'Analitico Egresos COG Detallado'!D102</f>
        <v>0</v>
      </c>
      <c r="E23" s="44">
        <f>'Analitico Egresos COG Detallado'!E23+'Analitico Egresos COG Detallado'!E102</f>
        <v>0</v>
      </c>
      <c r="F23" s="44">
        <f t="shared" si="4"/>
        <v>0</v>
      </c>
      <c r="G23" s="44">
        <f>'Analitico Egresos COG Detallado'!G23+'Analitico Egresos COG Detallado'!G102</f>
        <v>0</v>
      </c>
      <c r="H23" s="44">
        <f>'Analitico Egresos COG Detallado'!H23+'Analitico Egresos COG Detallado'!H102</f>
        <v>0</v>
      </c>
      <c r="I23" s="44">
        <f t="shared" si="5"/>
        <v>0</v>
      </c>
    </row>
    <row r="24" spans="2:9">
      <c r="B24" s="42"/>
      <c r="C24" s="43" t="s">
        <v>26</v>
      </c>
      <c r="D24" s="44">
        <f>'Analitico Egresos COG Detallado'!D24+'Analitico Egresos COG Detallado'!D103</f>
        <v>0</v>
      </c>
      <c r="E24" s="44">
        <f>'Analitico Egresos COG Detallado'!E24+'Analitico Egresos COG Detallado'!E103</f>
        <v>0</v>
      </c>
      <c r="F24" s="44">
        <f t="shared" si="4"/>
        <v>0</v>
      </c>
      <c r="G24" s="44">
        <f>'Analitico Egresos COG Detallado'!G24+'Analitico Egresos COG Detallado'!G103</f>
        <v>0</v>
      </c>
      <c r="H24" s="44">
        <f>'Analitico Egresos COG Detallado'!H24+'Analitico Egresos COG Detallado'!H103</f>
        <v>0</v>
      </c>
      <c r="I24" s="44">
        <f t="shared" si="5"/>
        <v>0</v>
      </c>
    </row>
    <row r="25" spans="2:9">
      <c r="B25" s="42"/>
      <c r="C25" s="43" t="s">
        <v>27</v>
      </c>
      <c r="D25" s="44">
        <f>'Analitico Egresos COG Detallado'!D25+'Analitico Egresos COG Detallado'!D104</f>
        <v>0</v>
      </c>
      <c r="E25" s="44">
        <f>'Analitico Egresos COG Detallado'!E25+'Analitico Egresos COG Detallado'!E104</f>
        <v>0</v>
      </c>
      <c r="F25" s="44">
        <f t="shared" si="4"/>
        <v>0</v>
      </c>
      <c r="G25" s="44">
        <f>'Analitico Egresos COG Detallado'!G25+'Analitico Egresos COG Detallado'!G104</f>
        <v>0</v>
      </c>
      <c r="H25" s="44">
        <f>'Analitico Egresos COG Detallado'!H25+'Analitico Egresos COG Detallado'!H104</f>
        <v>0</v>
      </c>
      <c r="I25" s="44">
        <f t="shared" si="5"/>
        <v>0</v>
      </c>
    </row>
    <row r="26" spans="2:9">
      <c r="B26" s="42"/>
      <c r="C26" s="43" t="s">
        <v>28</v>
      </c>
      <c r="D26" s="44">
        <f>'Analitico Egresos COG Detallado'!D26+'Analitico Egresos COG Detallado'!D105</f>
        <v>0</v>
      </c>
      <c r="E26" s="44">
        <f>'Analitico Egresos COG Detallado'!E26+'Analitico Egresos COG Detallado'!E105</f>
        <v>0</v>
      </c>
      <c r="F26" s="44">
        <f t="shared" si="4"/>
        <v>0</v>
      </c>
      <c r="G26" s="44">
        <f>'Analitico Egresos COG Detallado'!G26+'Analitico Egresos COG Detallado'!G105</f>
        <v>0</v>
      </c>
      <c r="H26" s="44">
        <f>'Analitico Egresos COG Detallado'!H26+'Analitico Egresos COG Detallado'!H105</f>
        <v>0</v>
      </c>
      <c r="I26" s="44">
        <f t="shared" si="5"/>
        <v>0</v>
      </c>
    </row>
    <row r="27" spans="2:9" ht="30">
      <c r="B27" s="42"/>
      <c r="C27" s="43" t="s">
        <v>29</v>
      </c>
      <c r="D27" s="44">
        <f>'Analitico Egresos COG Detallado'!D27+'Analitico Egresos COG Detallado'!D106</f>
        <v>0</v>
      </c>
      <c r="E27" s="44">
        <f>'Analitico Egresos COG Detallado'!E27+'Analitico Egresos COG Detallado'!E106</f>
        <v>0</v>
      </c>
      <c r="F27" s="44">
        <f t="shared" si="4"/>
        <v>0</v>
      </c>
      <c r="G27" s="44">
        <f>'Analitico Egresos COG Detallado'!G27+'Analitico Egresos COG Detallado'!G106</f>
        <v>0</v>
      </c>
      <c r="H27" s="44">
        <f>'Analitico Egresos COG Detallado'!H27+'Analitico Egresos COG Detallado'!H106</f>
        <v>0</v>
      </c>
      <c r="I27" s="44">
        <f t="shared" si="5"/>
        <v>0</v>
      </c>
    </row>
    <row r="28" spans="2:9">
      <c r="B28" s="42"/>
      <c r="C28" s="43" t="s">
        <v>30</v>
      </c>
      <c r="D28" s="44">
        <f>'Analitico Egresos COG Detallado'!D28+'Analitico Egresos COG Detallado'!D107</f>
        <v>0</v>
      </c>
      <c r="E28" s="44">
        <f>'Analitico Egresos COG Detallado'!E28+'Analitico Egresos COG Detallado'!E107</f>
        <v>0</v>
      </c>
      <c r="F28" s="44">
        <f t="shared" si="4"/>
        <v>0</v>
      </c>
      <c r="G28" s="44">
        <f>'Analitico Egresos COG Detallado'!G28+'Analitico Egresos COG Detallado'!G107</f>
        <v>0</v>
      </c>
      <c r="H28" s="44">
        <f>'Analitico Egresos COG Detallado'!H28+'Analitico Egresos COG Detallado'!H107</f>
        <v>0</v>
      </c>
      <c r="I28" s="44">
        <f t="shared" si="5"/>
        <v>0</v>
      </c>
    </row>
    <row r="29" spans="2:9">
      <c r="B29" s="42"/>
      <c r="C29" s="43" t="s">
        <v>31</v>
      </c>
      <c r="D29" s="44">
        <f>'Analitico Egresos COG Detallado'!D29+'Analitico Egresos COG Detallado'!D108</f>
        <v>0</v>
      </c>
      <c r="E29" s="44">
        <f>'Analitico Egresos COG Detallado'!E29+'Analitico Egresos COG Detallado'!E108</f>
        <v>0</v>
      </c>
      <c r="F29" s="44">
        <f t="shared" si="4"/>
        <v>0</v>
      </c>
      <c r="G29" s="44">
        <f>'Analitico Egresos COG Detallado'!G29+'Analitico Egresos COG Detallado'!G108</f>
        <v>0</v>
      </c>
      <c r="H29" s="44">
        <f>'Analitico Egresos COG Detallado'!H29+'Analitico Egresos COG Detallado'!H108</f>
        <v>0</v>
      </c>
      <c r="I29" s="44">
        <f t="shared" si="5"/>
        <v>0</v>
      </c>
    </row>
    <row r="30" spans="2:9" ht="21" customHeight="1">
      <c r="B30" s="71" t="s">
        <v>32</v>
      </c>
      <c r="C30" s="71"/>
      <c r="D30" s="41">
        <f t="shared" ref="D30:I30" si="6">SUM(D31:D39)</f>
        <v>0</v>
      </c>
      <c r="E30" s="41">
        <f t="shared" si="6"/>
        <v>0</v>
      </c>
      <c r="F30" s="41">
        <f t="shared" si="6"/>
        <v>0</v>
      </c>
      <c r="G30" s="41">
        <f t="shared" si="6"/>
        <v>0</v>
      </c>
      <c r="H30" s="41">
        <f t="shared" si="6"/>
        <v>0</v>
      </c>
      <c r="I30" s="41">
        <f t="shared" si="6"/>
        <v>0</v>
      </c>
    </row>
    <row r="31" spans="2:9">
      <c r="B31" s="42"/>
      <c r="C31" s="43" t="s">
        <v>33</v>
      </c>
      <c r="D31" s="44">
        <f>'Analitico Egresos COG Detallado'!D111+'Analitico Egresos COG Detallado'!D31</f>
        <v>0</v>
      </c>
      <c r="E31" s="44">
        <f>'Analitico Egresos COG Detallado'!E111+'Analitico Egresos COG Detallado'!E31</f>
        <v>0</v>
      </c>
      <c r="F31" s="44">
        <f>SUM(D31+E31)</f>
        <v>0</v>
      </c>
      <c r="G31" s="44">
        <f>'Analitico Egresos COG Detallado'!G111+'Analitico Egresos COG Detallado'!G31</f>
        <v>0</v>
      </c>
      <c r="H31" s="44">
        <f>'Analitico Egresos COG Detallado'!H111+'Analitico Egresos COG Detallado'!H31</f>
        <v>0</v>
      </c>
      <c r="I31" s="44">
        <f t="shared" ref="I31:I39" si="7">F31-G31</f>
        <v>0</v>
      </c>
    </row>
    <row r="32" spans="2:9">
      <c r="B32" s="42"/>
      <c r="C32" s="43" t="s">
        <v>34</v>
      </c>
      <c r="D32" s="44">
        <f>'Analitico Egresos COG Detallado'!D112+'Analitico Egresos COG Detallado'!D32</f>
        <v>0</v>
      </c>
      <c r="E32" s="44">
        <f>'Analitico Egresos COG Detallado'!E112+'Analitico Egresos COG Detallado'!E32</f>
        <v>0</v>
      </c>
      <c r="F32" s="44">
        <f t="shared" ref="F32:F39" si="8">D32+E32</f>
        <v>0</v>
      </c>
      <c r="G32" s="44">
        <f>'Analitico Egresos COG Detallado'!G112+'Analitico Egresos COG Detallado'!G32</f>
        <v>0</v>
      </c>
      <c r="H32" s="44">
        <f>'Analitico Egresos COG Detallado'!H112+'Analitico Egresos COG Detallado'!H32</f>
        <v>0</v>
      </c>
      <c r="I32" s="44">
        <f t="shared" si="7"/>
        <v>0</v>
      </c>
    </row>
    <row r="33" spans="2:9">
      <c r="B33" s="42"/>
      <c r="C33" s="43" t="s">
        <v>35</v>
      </c>
      <c r="D33" s="44">
        <f>'Analitico Egresos COG Detallado'!D113+'Analitico Egresos COG Detallado'!D33</f>
        <v>0</v>
      </c>
      <c r="E33" s="44">
        <f>'Analitico Egresos COG Detallado'!E113+'Analitico Egresos COG Detallado'!E33</f>
        <v>0</v>
      </c>
      <c r="F33" s="44">
        <f t="shared" si="8"/>
        <v>0</v>
      </c>
      <c r="G33" s="44">
        <f>'Analitico Egresos COG Detallado'!G113+'Analitico Egresos COG Detallado'!G33</f>
        <v>0</v>
      </c>
      <c r="H33" s="44">
        <f>'Analitico Egresos COG Detallado'!H113+'Analitico Egresos COG Detallado'!H33</f>
        <v>0</v>
      </c>
      <c r="I33" s="44">
        <f t="shared" si="7"/>
        <v>0</v>
      </c>
    </row>
    <row r="34" spans="2:9">
      <c r="B34" s="42"/>
      <c r="C34" s="43" t="s">
        <v>36</v>
      </c>
      <c r="D34" s="44">
        <f>'Analitico Egresos COG Detallado'!D114+'Analitico Egresos COG Detallado'!D34</f>
        <v>0</v>
      </c>
      <c r="E34" s="44">
        <f>'Analitico Egresos COG Detallado'!E114+'Analitico Egresos COG Detallado'!E34</f>
        <v>0</v>
      </c>
      <c r="F34" s="44">
        <f t="shared" si="8"/>
        <v>0</v>
      </c>
      <c r="G34" s="44">
        <f>'Analitico Egresos COG Detallado'!G114+'Analitico Egresos COG Detallado'!G34</f>
        <v>0</v>
      </c>
      <c r="H34" s="44">
        <f>'Analitico Egresos COG Detallado'!H114+'Analitico Egresos COG Detallado'!H34</f>
        <v>0</v>
      </c>
      <c r="I34" s="44">
        <f t="shared" si="7"/>
        <v>0</v>
      </c>
    </row>
    <row r="35" spans="2:9" ht="30">
      <c r="B35" s="42"/>
      <c r="C35" s="43" t="s">
        <v>37</v>
      </c>
      <c r="D35" s="44">
        <f>'Analitico Egresos COG Detallado'!D115+'Analitico Egresos COG Detallado'!D35</f>
        <v>0</v>
      </c>
      <c r="E35" s="44">
        <f>'Analitico Egresos COG Detallado'!E115+'Analitico Egresos COG Detallado'!E35</f>
        <v>0</v>
      </c>
      <c r="F35" s="44">
        <f t="shared" si="8"/>
        <v>0</v>
      </c>
      <c r="G35" s="44">
        <f>'Analitico Egresos COG Detallado'!G115+'Analitico Egresos COG Detallado'!G35</f>
        <v>0</v>
      </c>
      <c r="H35" s="44">
        <f>'Analitico Egresos COG Detallado'!H115+'Analitico Egresos COG Detallado'!H35</f>
        <v>0</v>
      </c>
      <c r="I35" s="44">
        <f t="shared" si="7"/>
        <v>0</v>
      </c>
    </row>
    <row r="36" spans="2:9">
      <c r="B36" s="42"/>
      <c r="C36" s="43" t="s">
        <v>38</v>
      </c>
      <c r="D36" s="44">
        <f>'Analitico Egresos COG Detallado'!D116+'Analitico Egresos COG Detallado'!D36</f>
        <v>0</v>
      </c>
      <c r="E36" s="44">
        <f>'Analitico Egresos COG Detallado'!E116+'Analitico Egresos COG Detallado'!E36</f>
        <v>0</v>
      </c>
      <c r="F36" s="44">
        <f t="shared" si="8"/>
        <v>0</v>
      </c>
      <c r="G36" s="44">
        <f>'Analitico Egresos COG Detallado'!G116+'Analitico Egresos COG Detallado'!G36</f>
        <v>0</v>
      </c>
      <c r="H36" s="44">
        <f>'Analitico Egresos COG Detallado'!H116+'Analitico Egresos COG Detallado'!H36</f>
        <v>0</v>
      </c>
      <c r="I36" s="44">
        <f t="shared" si="7"/>
        <v>0</v>
      </c>
    </row>
    <row r="37" spans="2:9">
      <c r="B37" s="42"/>
      <c r="C37" s="43" t="s">
        <v>39</v>
      </c>
      <c r="D37" s="44">
        <f>'Analitico Egresos COG Detallado'!D117+'Analitico Egresos COG Detallado'!D37</f>
        <v>0</v>
      </c>
      <c r="E37" s="44">
        <f>'Analitico Egresos COG Detallado'!E117+'Analitico Egresos COG Detallado'!E37</f>
        <v>0</v>
      </c>
      <c r="F37" s="44">
        <f t="shared" si="8"/>
        <v>0</v>
      </c>
      <c r="G37" s="44">
        <f>'Analitico Egresos COG Detallado'!G117+'Analitico Egresos COG Detallado'!G37</f>
        <v>0</v>
      </c>
      <c r="H37" s="44">
        <f>'Analitico Egresos COG Detallado'!H117+'Analitico Egresos COG Detallado'!H37</f>
        <v>0</v>
      </c>
      <c r="I37" s="44">
        <f t="shared" si="7"/>
        <v>0</v>
      </c>
    </row>
    <row r="38" spans="2:9">
      <c r="B38" s="42"/>
      <c r="C38" s="43" t="s">
        <v>40</v>
      </c>
      <c r="D38" s="44">
        <f>'Analitico Egresos COG Detallado'!D118+'Analitico Egresos COG Detallado'!D38</f>
        <v>0</v>
      </c>
      <c r="E38" s="44">
        <f>'Analitico Egresos COG Detallado'!E118+'Analitico Egresos COG Detallado'!E38</f>
        <v>0</v>
      </c>
      <c r="F38" s="44">
        <f t="shared" si="8"/>
        <v>0</v>
      </c>
      <c r="G38" s="44">
        <f>'Analitico Egresos COG Detallado'!G118+'Analitico Egresos COG Detallado'!G38</f>
        <v>0</v>
      </c>
      <c r="H38" s="44">
        <f>'Analitico Egresos COG Detallado'!H118+'Analitico Egresos COG Detallado'!H38</f>
        <v>0</v>
      </c>
      <c r="I38" s="44">
        <f t="shared" si="7"/>
        <v>0</v>
      </c>
    </row>
    <row r="39" spans="2:9">
      <c r="B39" s="45"/>
      <c r="C39" s="46" t="s">
        <v>41</v>
      </c>
      <c r="D39" s="47">
        <f>'Analitico Egresos COG Detallado'!D119+'Analitico Egresos COG Detallado'!D39</f>
        <v>0</v>
      </c>
      <c r="E39" s="47">
        <f>'Analitico Egresos COG Detallado'!E119+'Analitico Egresos COG Detallado'!E39</f>
        <v>0</v>
      </c>
      <c r="F39" s="47">
        <f t="shared" si="8"/>
        <v>0</v>
      </c>
      <c r="G39" s="47">
        <f>'Analitico Egresos COG Detallado'!G119+'Analitico Egresos COG Detallado'!G39</f>
        <v>0</v>
      </c>
      <c r="H39" s="47">
        <f>'Analitico Egresos COG Detallado'!H119+'Analitico Egresos COG Detallado'!H39</f>
        <v>0</v>
      </c>
      <c r="I39" s="47">
        <f t="shared" si="7"/>
        <v>0</v>
      </c>
    </row>
    <row r="40" spans="2:9" ht="22.5" customHeight="1">
      <c r="B40" s="71" t="s">
        <v>90</v>
      </c>
      <c r="C40" s="71"/>
      <c r="D40" s="41">
        <f t="shared" ref="D40:I40" si="9">SUM(D41:D49)</f>
        <v>0</v>
      </c>
      <c r="E40" s="41">
        <f t="shared" si="9"/>
        <v>0</v>
      </c>
      <c r="F40" s="41">
        <f t="shared" si="9"/>
        <v>0</v>
      </c>
      <c r="G40" s="41">
        <f t="shared" si="9"/>
        <v>0</v>
      </c>
      <c r="H40" s="41">
        <f t="shared" si="9"/>
        <v>0</v>
      </c>
      <c r="I40" s="41">
        <f t="shared" si="9"/>
        <v>0</v>
      </c>
    </row>
    <row r="41" spans="2:9">
      <c r="B41" s="42"/>
      <c r="C41" s="43" t="s">
        <v>43</v>
      </c>
      <c r="D41" s="44">
        <f>'Analitico Egresos COG Detallado'!D42+'Analitico Egresos COG Detallado'!D122</f>
        <v>0</v>
      </c>
      <c r="E41" s="44">
        <f>'Analitico Egresos COG Detallado'!E42+'Analitico Egresos COG Detallado'!E122</f>
        <v>0</v>
      </c>
      <c r="F41" s="44">
        <f t="shared" ref="F41:F49" si="10">D41+E41</f>
        <v>0</v>
      </c>
      <c r="G41" s="44">
        <f>'Analitico Egresos COG Detallado'!G42+'Analitico Egresos COG Detallado'!G122</f>
        <v>0</v>
      </c>
      <c r="H41" s="44">
        <f>'Analitico Egresos COG Detallado'!H42+'Analitico Egresos COG Detallado'!H122</f>
        <v>0</v>
      </c>
      <c r="I41" s="44">
        <f t="shared" ref="I41:I49" si="11">F41-G41</f>
        <v>0</v>
      </c>
    </row>
    <row r="42" spans="2:9">
      <c r="B42" s="42"/>
      <c r="C42" s="43" t="s">
        <v>44</v>
      </c>
      <c r="D42" s="44">
        <f>'Analitico Egresos COG Detallado'!D43+'Analitico Egresos COG Detallado'!D123</f>
        <v>0</v>
      </c>
      <c r="E42" s="44">
        <f>'Analitico Egresos COG Detallado'!E43+'Analitico Egresos COG Detallado'!E123</f>
        <v>0</v>
      </c>
      <c r="F42" s="44">
        <f t="shared" si="10"/>
        <v>0</v>
      </c>
      <c r="G42" s="44">
        <f>'Analitico Egresos COG Detallado'!G43+'Analitico Egresos COG Detallado'!G123</f>
        <v>0</v>
      </c>
      <c r="H42" s="44">
        <f>'Analitico Egresos COG Detallado'!H43+'Analitico Egresos COG Detallado'!H123</f>
        <v>0</v>
      </c>
      <c r="I42" s="44">
        <f t="shared" si="11"/>
        <v>0</v>
      </c>
    </row>
    <row r="43" spans="2:9">
      <c r="B43" s="42"/>
      <c r="C43" s="43" t="s">
        <v>45</v>
      </c>
      <c r="D43" s="44">
        <f>'Analitico Egresos COG Detallado'!D44+'Analitico Egresos COG Detallado'!D124</f>
        <v>0</v>
      </c>
      <c r="E43" s="44">
        <f>'Analitico Egresos COG Detallado'!E44+'Analitico Egresos COG Detallado'!E124</f>
        <v>0</v>
      </c>
      <c r="F43" s="44">
        <f t="shared" si="10"/>
        <v>0</v>
      </c>
      <c r="G43" s="44">
        <f>'Analitico Egresos COG Detallado'!G44+'Analitico Egresos COG Detallado'!G124</f>
        <v>0</v>
      </c>
      <c r="H43" s="44">
        <f>'Analitico Egresos COG Detallado'!H44+'Analitico Egresos COG Detallado'!H124</f>
        <v>0</v>
      </c>
      <c r="I43" s="44">
        <f t="shared" si="11"/>
        <v>0</v>
      </c>
    </row>
    <row r="44" spans="2:9">
      <c r="B44" s="42"/>
      <c r="C44" s="43" t="s">
        <v>46</v>
      </c>
      <c r="D44" s="44">
        <f>'Analitico Egresos COG Detallado'!D45+'Analitico Egresos COG Detallado'!D125</f>
        <v>0</v>
      </c>
      <c r="E44" s="44">
        <f>'Analitico Egresos COG Detallado'!E45+'Analitico Egresos COG Detallado'!E125</f>
        <v>0</v>
      </c>
      <c r="F44" s="44">
        <f t="shared" si="10"/>
        <v>0</v>
      </c>
      <c r="G44" s="44">
        <f>'Analitico Egresos COG Detallado'!G45+'Analitico Egresos COG Detallado'!G125</f>
        <v>0</v>
      </c>
      <c r="H44" s="44">
        <f>'Analitico Egresos COG Detallado'!H45+'Analitico Egresos COG Detallado'!H125</f>
        <v>0</v>
      </c>
      <c r="I44" s="44">
        <f t="shared" si="11"/>
        <v>0</v>
      </c>
    </row>
    <row r="45" spans="2:9">
      <c r="B45" s="42"/>
      <c r="C45" s="43" t="s">
        <v>47</v>
      </c>
      <c r="D45" s="48">
        <f>'Analitico Egresos COG Detallado'!D46+'Analitico Egresos COG Detallado'!D126</f>
        <v>0</v>
      </c>
      <c r="E45" s="48">
        <f>'Analitico Egresos COG Detallado'!E46+'Analitico Egresos COG Detallado'!E126</f>
        <v>0</v>
      </c>
      <c r="F45" s="48">
        <f t="shared" si="10"/>
        <v>0</v>
      </c>
      <c r="G45" s="48">
        <f>'Analitico Egresos COG Detallado'!G46+'Analitico Egresos COG Detallado'!G126</f>
        <v>0</v>
      </c>
      <c r="H45" s="48">
        <f>'Analitico Egresos COG Detallado'!H46+'Analitico Egresos COG Detallado'!H126</f>
        <v>0</v>
      </c>
      <c r="I45" s="44">
        <f t="shared" si="11"/>
        <v>0</v>
      </c>
    </row>
    <row r="46" spans="2:9">
      <c r="B46" s="42"/>
      <c r="C46" s="43" t="s">
        <v>48</v>
      </c>
      <c r="D46" s="44">
        <f>'Analitico Egresos COG Detallado'!D47+'Analitico Egresos COG Detallado'!D127</f>
        <v>0</v>
      </c>
      <c r="E46" s="44">
        <f>'Analitico Egresos COG Detallado'!E47+'Analitico Egresos COG Detallado'!E127</f>
        <v>0</v>
      </c>
      <c r="F46" s="44">
        <f t="shared" si="10"/>
        <v>0</v>
      </c>
      <c r="G46" s="44">
        <f>'Analitico Egresos COG Detallado'!G47+'Analitico Egresos COG Detallado'!G127</f>
        <v>0</v>
      </c>
      <c r="H46" s="44">
        <f>'Analitico Egresos COG Detallado'!H47+'Analitico Egresos COG Detallado'!H127</f>
        <v>0</v>
      </c>
      <c r="I46" s="44">
        <f t="shared" si="11"/>
        <v>0</v>
      </c>
    </row>
    <row r="47" spans="2:9">
      <c r="B47" s="42"/>
      <c r="C47" s="43" t="s">
        <v>49</v>
      </c>
      <c r="D47" s="44">
        <f>'Analitico Egresos COG Detallado'!D48+'Analitico Egresos COG Detallado'!D128</f>
        <v>0</v>
      </c>
      <c r="E47" s="44">
        <f>'Analitico Egresos COG Detallado'!E48+'Analitico Egresos COG Detallado'!E128</f>
        <v>0</v>
      </c>
      <c r="F47" s="44">
        <f t="shared" si="10"/>
        <v>0</v>
      </c>
      <c r="G47" s="44">
        <f>'Analitico Egresos COG Detallado'!G48+'Analitico Egresos COG Detallado'!G128</f>
        <v>0</v>
      </c>
      <c r="H47" s="44">
        <f>'Analitico Egresos COG Detallado'!H48+'Analitico Egresos COG Detallado'!H128</f>
        <v>0</v>
      </c>
      <c r="I47" s="44">
        <f t="shared" si="11"/>
        <v>0</v>
      </c>
    </row>
    <row r="48" spans="2:9">
      <c r="B48" s="42"/>
      <c r="C48" s="43" t="s">
        <v>50</v>
      </c>
      <c r="D48" s="44">
        <f>'Analitico Egresos COG Detallado'!D49+'Analitico Egresos COG Detallado'!D129</f>
        <v>0</v>
      </c>
      <c r="E48" s="44">
        <f>'Analitico Egresos COG Detallado'!E49+'Analitico Egresos COG Detallado'!E129</f>
        <v>0</v>
      </c>
      <c r="F48" s="44">
        <f t="shared" si="10"/>
        <v>0</v>
      </c>
      <c r="G48" s="44">
        <f>'Analitico Egresos COG Detallado'!G49+'Analitico Egresos COG Detallado'!G129</f>
        <v>0</v>
      </c>
      <c r="H48" s="44">
        <f>'Analitico Egresos COG Detallado'!H49+'Analitico Egresos COG Detallado'!H129</f>
        <v>0</v>
      </c>
      <c r="I48" s="44">
        <f t="shared" si="11"/>
        <v>0</v>
      </c>
    </row>
    <row r="49" spans="2:9">
      <c r="B49" s="42"/>
      <c r="C49" s="43" t="s">
        <v>51</v>
      </c>
      <c r="D49" s="44">
        <f>'Analitico Egresos COG Detallado'!D50+'Analitico Egresos COG Detallado'!D130</f>
        <v>0</v>
      </c>
      <c r="E49" s="44">
        <f>'Analitico Egresos COG Detallado'!E50+'Analitico Egresos COG Detallado'!E130</f>
        <v>0</v>
      </c>
      <c r="F49" s="44">
        <f t="shared" si="10"/>
        <v>0</v>
      </c>
      <c r="G49" s="44">
        <f>'Analitico Egresos COG Detallado'!G50+'Analitico Egresos COG Detallado'!G130</f>
        <v>0</v>
      </c>
      <c r="H49" s="44">
        <f>'Analitico Egresos COG Detallado'!H50+'Analitico Egresos COG Detallado'!H130</f>
        <v>0</v>
      </c>
      <c r="I49" s="44">
        <f t="shared" si="11"/>
        <v>0</v>
      </c>
    </row>
    <row r="50" spans="2:9" ht="21" customHeight="1">
      <c r="B50" s="71" t="s">
        <v>103</v>
      </c>
      <c r="C50" s="71"/>
      <c r="D50" s="41">
        <f t="shared" ref="D50:I50" si="12">SUM(D51:D59)</f>
        <v>0</v>
      </c>
      <c r="E50" s="41">
        <f t="shared" si="12"/>
        <v>0</v>
      </c>
      <c r="F50" s="41">
        <f t="shared" si="12"/>
        <v>0</v>
      </c>
      <c r="G50" s="41">
        <f t="shared" si="12"/>
        <v>0</v>
      </c>
      <c r="H50" s="41">
        <f t="shared" si="12"/>
        <v>0</v>
      </c>
      <c r="I50" s="41">
        <f t="shared" si="12"/>
        <v>0</v>
      </c>
    </row>
    <row r="51" spans="2:9">
      <c r="B51" s="42"/>
      <c r="C51" s="43" t="s">
        <v>53</v>
      </c>
      <c r="D51" s="44">
        <f>'Analitico Egresos COG Detallado'!D132+'Analitico Egresos COG Detallado'!D53</f>
        <v>0</v>
      </c>
      <c r="E51" s="44">
        <f>'Analitico Egresos COG Detallado'!E132+'Analitico Egresos COG Detallado'!E53</f>
        <v>0</v>
      </c>
      <c r="F51" s="44">
        <f t="shared" ref="F51:F59" si="13">D51+E51</f>
        <v>0</v>
      </c>
      <c r="G51" s="44">
        <f>'Analitico Egresos COG Detallado'!G132+'Analitico Egresos COG Detallado'!G53</f>
        <v>0</v>
      </c>
      <c r="H51" s="44">
        <f>'Analitico Egresos COG Detallado'!H132+'Analitico Egresos COG Detallado'!H53</f>
        <v>0</v>
      </c>
      <c r="I51" s="44">
        <f t="shared" ref="I51:I59" si="14">F51-G51</f>
        <v>0</v>
      </c>
    </row>
    <row r="52" spans="2:9">
      <c r="B52" s="42"/>
      <c r="C52" s="43" t="s">
        <v>54</v>
      </c>
      <c r="D52" s="44">
        <f>'Analitico Egresos COG Detallado'!D133+'Analitico Egresos COG Detallado'!D54</f>
        <v>0</v>
      </c>
      <c r="E52" s="44">
        <f>'Analitico Egresos COG Detallado'!E133+'Analitico Egresos COG Detallado'!E54</f>
        <v>0</v>
      </c>
      <c r="F52" s="44">
        <f t="shared" si="13"/>
        <v>0</v>
      </c>
      <c r="G52" s="44">
        <f>'Analitico Egresos COG Detallado'!G133+'Analitico Egresos COG Detallado'!G54</f>
        <v>0</v>
      </c>
      <c r="H52" s="44">
        <f>'Analitico Egresos COG Detallado'!H133+'Analitico Egresos COG Detallado'!H54</f>
        <v>0</v>
      </c>
      <c r="I52" s="44">
        <f t="shared" si="14"/>
        <v>0</v>
      </c>
    </row>
    <row r="53" spans="2:9">
      <c r="B53" s="42"/>
      <c r="C53" s="43" t="s">
        <v>55</v>
      </c>
      <c r="D53" s="44">
        <f>'Analitico Egresos COG Detallado'!D134+'Analitico Egresos COG Detallado'!D55</f>
        <v>0</v>
      </c>
      <c r="E53" s="44">
        <f>'Analitico Egresos COG Detallado'!E134+'Analitico Egresos COG Detallado'!E55</f>
        <v>0</v>
      </c>
      <c r="F53" s="44">
        <f t="shared" si="13"/>
        <v>0</v>
      </c>
      <c r="G53" s="44">
        <f>'Analitico Egresos COG Detallado'!G134+'Analitico Egresos COG Detallado'!G55</f>
        <v>0</v>
      </c>
      <c r="H53" s="44">
        <f>'Analitico Egresos COG Detallado'!H134+'Analitico Egresos COG Detallado'!H55</f>
        <v>0</v>
      </c>
      <c r="I53" s="44">
        <f t="shared" si="14"/>
        <v>0</v>
      </c>
    </row>
    <row r="54" spans="2:9">
      <c r="B54" s="42"/>
      <c r="C54" s="43" t="s">
        <v>56</v>
      </c>
      <c r="D54" s="44">
        <f>'Analitico Egresos COG Detallado'!D135+'Analitico Egresos COG Detallado'!D56</f>
        <v>0</v>
      </c>
      <c r="E54" s="44">
        <f>'Analitico Egresos COG Detallado'!E135+'Analitico Egresos COG Detallado'!E56</f>
        <v>0</v>
      </c>
      <c r="F54" s="44">
        <f t="shared" si="13"/>
        <v>0</v>
      </c>
      <c r="G54" s="44">
        <f>'Analitico Egresos COG Detallado'!G135+'Analitico Egresos COG Detallado'!G56</f>
        <v>0</v>
      </c>
      <c r="H54" s="44">
        <f>'Analitico Egresos COG Detallado'!H135+'Analitico Egresos COG Detallado'!H56</f>
        <v>0</v>
      </c>
      <c r="I54" s="44">
        <f t="shared" si="14"/>
        <v>0</v>
      </c>
    </row>
    <row r="55" spans="2:9">
      <c r="B55" s="42"/>
      <c r="C55" s="43" t="s">
        <v>57</v>
      </c>
      <c r="D55" s="44">
        <f>'Analitico Egresos COG Detallado'!D136+'Analitico Egresos COG Detallado'!D57</f>
        <v>0</v>
      </c>
      <c r="E55" s="44">
        <f>'Analitico Egresos COG Detallado'!E136+'Analitico Egresos COG Detallado'!E57</f>
        <v>0</v>
      </c>
      <c r="F55" s="44">
        <f t="shared" si="13"/>
        <v>0</v>
      </c>
      <c r="G55" s="44">
        <f>'Analitico Egresos COG Detallado'!G136+'Analitico Egresos COG Detallado'!G57</f>
        <v>0</v>
      </c>
      <c r="H55" s="44">
        <f>'Analitico Egresos COG Detallado'!H136+'Analitico Egresos COG Detallado'!H57</f>
        <v>0</v>
      </c>
      <c r="I55" s="44">
        <f t="shared" si="14"/>
        <v>0</v>
      </c>
    </row>
    <row r="56" spans="2:9">
      <c r="B56" s="42"/>
      <c r="C56" s="43" t="s">
        <v>58</v>
      </c>
      <c r="D56" s="44">
        <f>'Analitico Egresos COG Detallado'!D137+'Analitico Egresos COG Detallado'!D58</f>
        <v>0</v>
      </c>
      <c r="E56" s="44">
        <f>'Analitico Egresos COG Detallado'!E137+'Analitico Egresos COG Detallado'!E58</f>
        <v>0</v>
      </c>
      <c r="F56" s="44">
        <f t="shared" si="13"/>
        <v>0</v>
      </c>
      <c r="G56" s="44">
        <f>'Analitico Egresos COG Detallado'!G137+'Analitico Egresos COG Detallado'!G58</f>
        <v>0</v>
      </c>
      <c r="H56" s="44">
        <f>'Analitico Egresos COG Detallado'!H137+'Analitico Egresos COG Detallado'!H58</f>
        <v>0</v>
      </c>
      <c r="I56" s="44">
        <f t="shared" si="14"/>
        <v>0</v>
      </c>
    </row>
    <row r="57" spans="2:9">
      <c r="B57" s="42"/>
      <c r="C57" s="43" t="s">
        <v>59</v>
      </c>
      <c r="D57" s="44">
        <f>'Analitico Egresos COG Detallado'!D138+'Analitico Egresos COG Detallado'!D59</f>
        <v>0</v>
      </c>
      <c r="E57" s="44">
        <f>'Analitico Egresos COG Detallado'!E138+'Analitico Egresos COG Detallado'!E59</f>
        <v>0</v>
      </c>
      <c r="F57" s="44">
        <f t="shared" si="13"/>
        <v>0</v>
      </c>
      <c r="G57" s="44">
        <f>'Analitico Egresos COG Detallado'!G138+'Analitico Egresos COG Detallado'!G59</f>
        <v>0</v>
      </c>
      <c r="H57" s="44">
        <f>'Analitico Egresos COG Detallado'!H138+'Analitico Egresos COG Detallado'!H59</f>
        <v>0</v>
      </c>
      <c r="I57" s="44">
        <f t="shared" si="14"/>
        <v>0</v>
      </c>
    </row>
    <row r="58" spans="2:9">
      <c r="B58" s="42"/>
      <c r="C58" s="43" t="s">
        <v>60</v>
      </c>
      <c r="D58" s="44">
        <f>'Analitico Egresos COG Detallado'!D139+'Analitico Egresos COG Detallado'!D60</f>
        <v>0</v>
      </c>
      <c r="E58" s="44">
        <f>'Analitico Egresos COG Detallado'!E139+'Analitico Egresos COG Detallado'!E60</f>
        <v>0</v>
      </c>
      <c r="F58" s="44">
        <f t="shared" si="13"/>
        <v>0</v>
      </c>
      <c r="G58" s="44">
        <f>'Analitico Egresos COG Detallado'!G139+'Analitico Egresos COG Detallado'!G60</f>
        <v>0</v>
      </c>
      <c r="H58" s="44">
        <f>'Analitico Egresos COG Detallado'!H139+'Analitico Egresos COG Detallado'!H60</f>
        <v>0</v>
      </c>
      <c r="I58" s="44">
        <f t="shared" si="14"/>
        <v>0</v>
      </c>
    </row>
    <row r="59" spans="2:9">
      <c r="B59" s="42"/>
      <c r="C59" s="43" t="s">
        <v>61</v>
      </c>
      <c r="D59" s="44">
        <f>'Analitico Egresos COG Detallado'!D140+'Analitico Egresos COG Detallado'!D61</f>
        <v>0</v>
      </c>
      <c r="E59" s="44">
        <f>'Analitico Egresos COG Detallado'!E140+'Analitico Egresos COG Detallado'!E61</f>
        <v>0</v>
      </c>
      <c r="F59" s="44">
        <f t="shared" si="13"/>
        <v>0</v>
      </c>
      <c r="G59" s="44">
        <f>'Analitico Egresos COG Detallado'!G140+'Analitico Egresos COG Detallado'!G61</f>
        <v>0</v>
      </c>
      <c r="H59" s="44">
        <f>'Analitico Egresos COG Detallado'!H140+'Analitico Egresos COG Detallado'!H61</f>
        <v>0</v>
      </c>
      <c r="I59" s="44">
        <f t="shared" si="14"/>
        <v>0</v>
      </c>
    </row>
    <row r="60" spans="2:9" ht="21" customHeight="1">
      <c r="B60" s="71" t="s">
        <v>104</v>
      </c>
      <c r="C60" s="71"/>
      <c r="D60" s="41">
        <f t="shared" ref="D60:I60" si="15">SUM(D61:D63)</f>
        <v>0</v>
      </c>
      <c r="E60" s="41">
        <f t="shared" si="15"/>
        <v>0</v>
      </c>
      <c r="F60" s="41">
        <f t="shared" si="15"/>
        <v>0</v>
      </c>
      <c r="G60" s="41">
        <f t="shared" si="15"/>
        <v>0</v>
      </c>
      <c r="H60" s="41">
        <f t="shared" si="15"/>
        <v>0</v>
      </c>
      <c r="I60" s="41">
        <f t="shared" si="15"/>
        <v>0</v>
      </c>
    </row>
    <row r="61" spans="2:9">
      <c r="B61" s="42"/>
      <c r="C61" s="43" t="s">
        <v>63</v>
      </c>
      <c r="D61" s="44">
        <f>'Analitico Egresos COG Detallado'!D64+'Analitico Egresos COG Detallado'!D142</f>
        <v>0</v>
      </c>
      <c r="E61" s="44">
        <f>'Analitico Egresos COG Detallado'!E64+'Analitico Egresos COG Detallado'!E142</f>
        <v>0</v>
      </c>
      <c r="F61" s="44">
        <f>D61+E61</f>
        <v>0</v>
      </c>
      <c r="G61" s="44">
        <f>'Analitico Egresos COG Detallado'!G64+'Analitico Egresos COG Detallado'!G142</f>
        <v>0</v>
      </c>
      <c r="H61" s="44">
        <f>'Analitico Egresos COG Detallado'!H64+'Analitico Egresos COG Detallado'!H142</f>
        <v>0</v>
      </c>
      <c r="I61" s="44">
        <f>F61-G61</f>
        <v>0</v>
      </c>
    </row>
    <row r="62" spans="2:9">
      <c r="B62" s="42"/>
      <c r="C62" s="43" t="s">
        <v>64</v>
      </c>
      <c r="D62" s="44">
        <f>'Analitico Egresos COG Detallado'!D65+'Analitico Egresos COG Detallado'!D143</f>
        <v>0</v>
      </c>
      <c r="E62" s="44">
        <f>'Analitico Egresos COG Detallado'!E65+'Analitico Egresos COG Detallado'!E143</f>
        <v>0</v>
      </c>
      <c r="F62" s="44">
        <f>D62+E62</f>
        <v>0</v>
      </c>
      <c r="G62" s="44">
        <f>'Analitico Egresos COG Detallado'!G65+'Analitico Egresos COG Detallado'!G143</f>
        <v>0</v>
      </c>
      <c r="H62" s="44">
        <f>'Analitico Egresos COG Detallado'!H65+'Analitico Egresos COG Detallado'!H143</f>
        <v>0</v>
      </c>
      <c r="I62" s="44">
        <f>F62-G62</f>
        <v>0</v>
      </c>
    </row>
    <row r="63" spans="2:9">
      <c r="B63" s="42"/>
      <c r="C63" s="43" t="s">
        <v>65</v>
      </c>
      <c r="D63" s="44">
        <f>'Analitico Egresos COG Detallado'!D66+'Analitico Egresos COG Detallado'!D144</f>
        <v>0</v>
      </c>
      <c r="E63" s="44">
        <f>'Analitico Egresos COG Detallado'!E66+'Analitico Egresos COG Detallado'!E144</f>
        <v>0</v>
      </c>
      <c r="F63" s="44">
        <f>D63+E63</f>
        <v>0</v>
      </c>
      <c r="G63" s="44">
        <f>'Analitico Egresos COG Detallado'!G66+'Analitico Egresos COG Detallado'!G144</f>
        <v>0</v>
      </c>
      <c r="H63" s="44">
        <f>'Analitico Egresos COG Detallado'!H66+'Analitico Egresos COG Detallado'!H144</f>
        <v>0</v>
      </c>
      <c r="I63" s="44">
        <f>F63-G63</f>
        <v>0</v>
      </c>
    </row>
    <row r="64" spans="2:9" ht="19.5" customHeight="1">
      <c r="B64" s="71" t="s">
        <v>66</v>
      </c>
      <c r="C64" s="71"/>
      <c r="D64" s="41">
        <f t="shared" ref="D64:I64" si="16">SUM(D65:D71)</f>
        <v>0</v>
      </c>
      <c r="E64" s="41">
        <f t="shared" si="16"/>
        <v>0</v>
      </c>
      <c r="F64" s="41">
        <f t="shared" si="16"/>
        <v>0</v>
      </c>
      <c r="G64" s="41">
        <f t="shared" si="16"/>
        <v>0</v>
      </c>
      <c r="H64" s="41">
        <f t="shared" si="16"/>
        <v>0</v>
      </c>
      <c r="I64" s="41">
        <f t="shared" si="16"/>
        <v>0</v>
      </c>
    </row>
    <row r="65" spans="2:9">
      <c r="B65" s="42"/>
      <c r="C65" s="43" t="s">
        <v>67</v>
      </c>
      <c r="D65" s="44">
        <f>'Analitico Egresos COG Detallado'!D147+'Analitico Egresos COG Detallado'!D68</f>
        <v>0</v>
      </c>
      <c r="E65" s="44">
        <f>'Analitico Egresos COG Detallado'!E147+'Analitico Egresos COG Detallado'!E68</f>
        <v>0</v>
      </c>
      <c r="F65" s="44">
        <f t="shared" ref="F65:F71" si="17">D65+E65</f>
        <v>0</v>
      </c>
      <c r="G65" s="44">
        <f>'Analitico Egresos COG Detallado'!G147+'Analitico Egresos COG Detallado'!G68</f>
        <v>0</v>
      </c>
      <c r="H65" s="44">
        <f>'Analitico Egresos COG Detallado'!H147+'Analitico Egresos COG Detallado'!H68</f>
        <v>0</v>
      </c>
      <c r="I65" s="44">
        <f t="shared" ref="I65:I71" si="18">F65-G65</f>
        <v>0</v>
      </c>
    </row>
    <row r="66" spans="2:9">
      <c r="B66" s="42"/>
      <c r="C66" s="43" t="s">
        <v>68</v>
      </c>
      <c r="D66" s="44">
        <f>'Analitico Egresos COG Detallado'!D148+'Analitico Egresos COG Detallado'!D69</f>
        <v>0</v>
      </c>
      <c r="E66" s="44">
        <f>'Analitico Egresos COG Detallado'!E148+'Analitico Egresos COG Detallado'!E69</f>
        <v>0</v>
      </c>
      <c r="F66" s="44">
        <f t="shared" si="17"/>
        <v>0</v>
      </c>
      <c r="G66" s="44">
        <f>'Analitico Egresos COG Detallado'!G148+'Analitico Egresos COG Detallado'!G69</f>
        <v>0</v>
      </c>
      <c r="H66" s="44">
        <f>'Analitico Egresos COG Detallado'!H148+'Analitico Egresos COG Detallado'!H69</f>
        <v>0</v>
      </c>
      <c r="I66" s="44">
        <f t="shared" si="18"/>
        <v>0</v>
      </c>
    </row>
    <row r="67" spans="2:9">
      <c r="B67" s="42"/>
      <c r="C67" s="43" t="s">
        <v>69</v>
      </c>
      <c r="D67" s="44">
        <f>'Analitico Egresos COG Detallado'!D149+'Analitico Egresos COG Detallado'!D70</f>
        <v>0</v>
      </c>
      <c r="E67" s="44">
        <f>'Analitico Egresos COG Detallado'!E149+'Analitico Egresos COG Detallado'!E70</f>
        <v>0</v>
      </c>
      <c r="F67" s="44">
        <f t="shared" si="17"/>
        <v>0</v>
      </c>
      <c r="G67" s="44">
        <f>'Analitico Egresos COG Detallado'!G149+'Analitico Egresos COG Detallado'!G70</f>
        <v>0</v>
      </c>
      <c r="H67" s="44">
        <f>'Analitico Egresos COG Detallado'!H149+'Analitico Egresos COG Detallado'!H70</f>
        <v>0</v>
      </c>
      <c r="I67" s="44">
        <f t="shared" si="18"/>
        <v>0</v>
      </c>
    </row>
    <row r="68" spans="2:9">
      <c r="B68" s="42"/>
      <c r="C68" s="43" t="s">
        <v>70</v>
      </c>
      <c r="D68" s="44">
        <f>'Analitico Egresos COG Detallado'!D150+'Analitico Egresos COG Detallado'!D71</f>
        <v>0</v>
      </c>
      <c r="E68" s="44">
        <f>'Analitico Egresos COG Detallado'!E150+'Analitico Egresos COG Detallado'!E71</f>
        <v>0</v>
      </c>
      <c r="F68" s="44">
        <f t="shared" si="17"/>
        <v>0</v>
      </c>
      <c r="G68" s="44">
        <f>'Analitico Egresos COG Detallado'!G150+'Analitico Egresos COG Detallado'!G71</f>
        <v>0</v>
      </c>
      <c r="H68" s="44">
        <f>'Analitico Egresos COG Detallado'!H150+'Analitico Egresos COG Detallado'!H71</f>
        <v>0</v>
      </c>
      <c r="I68" s="44">
        <f t="shared" si="18"/>
        <v>0</v>
      </c>
    </row>
    <row r="69" spans="2:9">
      <c r="B69" s="42"/>
      <c r="C69" s="43" t="s">
        <v>71</v>
      </c>
      <c r="D69" s="44">
        <f>'Analitico Egresos COG Detallado'!D151+'Analitico Egresos COG Detallado'!D72</f>
        <v>0</v>
      </c>
      <c r="E69" s="44">
        <f>'Analitico Egresos COG Detallado'!E151+'Analitico Egresos COG Detallado'!E72</f>
        <v>0</v>
      </c>
      <c r="F69" s="44">
        <f t="shared" si="17"/>
        <v>0</v>
      </c>
      <c r="G69" s="44">
        <f>'Analitico Egresos COG Detallado'!G151+'Analitico Egresos COG Detallado'!G72</f>
        <v>0</v>
      </c>
      <c r="H69" s="44">
        <f>'Analitico Egresos COG Detallado'!H151+'Analitico Egresos COG Detallado'!H72</f>
        <v>0</v>
      </c>
      <c r="I69" s="44">
        <f t="shared" si="18"/>
        <v>0</v>
      </c>
    </row>
    <row r="70" spans="2:9">
      <c r="B70" s="42"/>
      <c r="C70" s="43" t="s">
        <v>73</v>
      </c>
      <c r="D70" s="44">
        <f>'Analitico Egresos COG Detallado'!D153+'Analitico Egresos COG Detallado'!D74</f>
        <v>0</v>
      </c>
      <c r="E70" s="44">
        <f>'Analitico Egresos COG Detallado'!E153+'Analitico Egresos COG Detallado'!E74</f>
        <v>0</v>
      </c>
      <c r="F70" s="44">
        <f t="shared" si="17"/>
        <v>0</v>
      </c>
      <c r="G70" s="44">
        <f>'Analitico Egresos COG Detallado'!G153+'Analitico Egresos COG Detallado'!G74</f>
        <v>0</v>
      </c>
      <c r="H70" s="44">
        <f>'Analitico Egresos COG Detallado'!H153+'Analitico Egresos COG Detallado'!H74</f>
        <v>0</v>
      </c>
      <c r="I70" s="44">
        <f t="shared" si="18"/>
        <v>0</v>
      </c>
    </row>
    <row r="71" spans="2:9">
      <c r="B71" s="45"/>
      <c r="C71" s="46" t="s">
        <v>74</v>
      </c>
      <c r="D71" s="49">
        <f>'Analitico Egresos COG Detallado'!D154+'Analitico Egresos COG Detallado'!D75</f>
        <v>0</v>
      </c>
      <c r="E71" s="49">
        <f>'Analitico Egresos COG Detallado'!E154+'Analitico Egresos COG Detallado'!E75</f>
        <v>0</v>
      </c>
      <c r="F71" s="49">
        <f t="shared" si="17"/>
        <v>0</v>
      </c>
      <c r="G71" s="49">
        <f>'Analitico Egresos COG Detallado'!G154+'Analitico Egresos COG Detallado'!G75</f>
        <v>0</v>
      </c>
      <c r="H71" s="49">
        <f>'Analitico Egresos COG Detallado'!H154+'Analitico Egresos COG Detallado'!H75</f>
        <v>0</v>
      </c>
      <c r="I71" s="47">
        <f t="shared" si="18"/>
        <v>0</v>
      </c>
    </row>
    <row r="72" spans="2:9" ht="22.5" customHeight="1">
      <c r="B72" s="71" t="s">
        <v>105</v>
      </c>
      <c r="C72" s="71"/>
      <c r="D72" s="41">
        <f t="shared" ref="D72:I72" si="19">SUM(D73:D75)</f>
        <v>0</v>
      </c>
      <c r="E72" s="41">
        <f t="shared" si="19"/>
        <v>0</v>
      </c>
      <c r="F72" s="41">
        <f t="shared" si="19"/>
        <v>0</v>
      </c>
      <c r="G72" s="41">
        <f t="shared" si="19"/>
        <v>0</v>
      </c>
      <c r="H72" s="41">
        <f t="shared" si="19"/>
        <v>0</v>
      </c>
      <c r="I72" s="41">
        <f t="shared" si="19"/>
        <v>0</v>
      </c>
    </row>
    <row r="73" spans="2:9">
      <c r="B73" s="42"/>
      <c r="C73" s="43" t="s">
        <v>76</v>
      </c>
      <c r="D73" s="44">
        <f>'Analitico Egresos COG Detallado'!D78+'Analitico Egresos COG Detallado'!D157</f>
        <v>0</v>
      </c>
      <c r="E73" s="44">
        <f>'Analitico Egresos COG Detallado'!E78+'Analitico Egresos COG Detallado'!E157</f>
        <v>0</v>
      </c>
      <c r="F73" s="44">
        <f>D73+E73</f>
        <v>0</v>
      </c>
      <c r="G73" s="44">
        <f>'Analitico Egresos COG Detallado'!G78+'Analitico Egresos COG Detallado'!G157</f>
        <v>0</v>
      </c>
      <c r="H73" s="44">
        <f>'Analitico Egresos COG Detallado'!H78+'Analitico Egresos COG Detallado'!H157</f>
        <v>0</v>
      </c>
      <c r="I73" s="44">
        <f>F73-G73</f>
        <v>0</v>
      </c>
    </row>
    <row r="74" spans="2:9">
      <c r="B74" s="42"/>
      <c r="C74" s="43" t="s">
        <v>77</v>
      </c>
      <c r="D74" s="44">
        <f>'Analitico Egresos COG Detallado'!D79+'Analitico Egresos COG Detallado'!D158</f>
        <v>0</v>
      </c>
      <c r="E74" s="44">
        <f>'Analitico Egresos COG Detallado'!E79+'Analitico Egresos COG Detallado'!E158</f>
        <v>0</v>
      </c>
      <c r="F74" s="44">
        <f>D74+E74</f>
        <v>0</v>
      </c>
      <c r="G74" s="44">
        <f>'Analitico Egresos COG Detallado'!G79+'Analitico Egresos COG Detallado'!G158</f>
        <v>0</v>
      </c>
      <c r="H74" s="44">
        <f>'Analitico Egresos COG Detallado'!H79+'Analitico Egresos COG Detallado'!H158</f>
        <v>0</v>
      </c>
      <c r="I74" s="44">
        <f>F74-G74</f>
        <v>0</v>
      </c>
    </row>
    <row r="75" spans="2:9">
      <c r="B75" s="42"/>
      <c r="C75" s="43" t="s">
        <v>78</v>
      </c>
      <c r="D75" s="44">
        <f>'Analitico Egresos COG Detallado'!D80+'Analitico Egresos COG Detallado'!D159</f>
        <v>0</v>
      </c>
      <c r="E75" s="44">
        <f>'Analitico Egresos COG Detallado'!E80+'Analitico Egresos COG Detallado'!E159</f>
        <v>0</v>
      </c>
      <c r="F75" s="44">
        <f>D75+E75</f>
        <v>0</v>
      </c>
      <c r="G75" s="44">
        <f>'Analitico Egresos COG Detallado'!G80+'Analitico Egresos COG Detallado'!G159</f>
        <v>0</v>
      </c>
      <c r="H75" s="44">
        <f>'Analitico Egresos COG Detallado'!H80+'Analitico Egresos COG Detallado'!H159</f>
        <v>0</v>
      </c>
      <c r="I75" s="44">
        <f>F75-G75</f>
        <v>0</v>
      </c>
    </row>
    <row r="76" spans="2:9" ht="22.5" customHeight="1">
      <c r="B76" s="71" t="s">
        <v>95</v>
      </c>
      <c r="C76" s="71"/>
      <c r="D76" s="41">
        <f t="shared" ref="D76:I76" si="20">SUM(D77:D83)</f>
        <v>0</v>
      </c>
      <c r="E76" s="41">
        <f t="shared" si="20"/>
        <v>0</v>
      </c>
      <c r="F76" s="41">
        <f t="shared" si="20"/>
        <v>0</v>
      </c>
      <c r="G76" s="41">
        <f t="shared" si="20"/>
        <v>0</v>
      </c>
      <c r="H76" s="41">
        <f t="shared" si="20"/>
        <v>0</v>
      </c>
      <c r="I76" s="41">
        <f t="shared" si="20"/>
        <v>0</v>
      </c>
    </row>
    <row r="77" spans="2:9">
      <c r="B77" s="42"/>
      <c r="C77" s="43" t="s">
        <v>80</v>
      </c>
      <c r="D77" s="44">
        <f>'Analitico Egresos COG Detallado'!D162+'Analitico Egresos COG Detallado'!D82</f>
        <v>0</v>
      </c>
      <c r="E77" s="44">
        <f>'Analitico Egresos COG Detallado'!E162+'Analitico Egresos COG Detallado'!E82</f>
        <v>0</v>
      </c>
      <c r="F77" s="44">
        <f t="shared" ref="F77:F83" si="21">D77+E77</f>
        <v>0</v>
      </c>
      <c r="G77" s="44">
        <f>'Analitico Egresos COG Detallado'!G162+'Analitico Egresos COG Detallado'!G82</f>
        <v>0</v>
      </c>
      <c r="H77" s="44">
        <f>'Analitico Egresos COG Detallado'!H162+'Analitico Egresos COG Detallado'!H82</f>
        <v>0</v>
      </c>
      <c r="I77" s="44">
        <f t="shared" ref="I77:I83" si="22">F77-G77</f>
        <v>0</v>
      </c>
    </row>
    <row r="78" spans="2:9">
      <c r="B78" s="42"/>
      <c r="C78" s="43" t="s">
        <v>81</v>
      </c>
      <c r="D78" s="44">
        <f>'Analitico Egresos COG Detallado'!D163+'Analitico Egresos COG Detallado'!D83</f>
        <v>0</v>
      </c>
      <c r="E78" s="44">
        <f>'Analitico Egresos COG Detallado'!E163+'Analitico Egresos COG Detallado'!E83</f>
        <v>0</v>
      </c>
      <c r="F78" s="44">
        <f t="shared" si="21"/>
        <v>0</v>
      </c>
      <c r="G78" s="44">
        <f>'Analitico Egresos COG Detallado'!G163+'Analitico Egresos COG Detallado'!G83</f>
        <v>0</v>
      </c>
      <c r="H78" s="44">
        <f>'Analitico Egresos COG Detallado'!H163+'Analitico Egresos COG Detallado'!H83</f>
        <v>0</v>
      </c>
      <c r="I78" s="44">
        <f t="shared" si="22"/>
        <v>0</v>
      </c>
    </row>
    <row r="79" spans="2:9">
      <c r="B79" s="42"/>
      <c r="C79" s="43" t="s">
        <v>82</v>
      </c>
      <c r="D79" s="44">
        <f>'Analitico Egresos COG Detallado'!D164+'Analitico Egresos COG Detallado'!D84</f>
        <v>0</v>
      </c>
      <c r="E79" s="44">
        <f>'Analitico Egresos COG Detallado'!E164+'Analitico Egresos COG Detallado'!E84</f>
        <v>0</v>
      </c>
      <c r="F79" s="44">
        <f t="shared" si="21"/>
        <v>0</v>
      </c>
      <c r="G79" s="44">
        <f>'Analitico Egresos COG Detallado'!G164+'Analitico Egresos COG Detallado'!G84</f>
        <v>0</v>
      </c>
      <c r="H79" s="44">
        <f>'Analitico Egresos COG Detallado'!H164+'Analitico Egresos COG Detallado'!H84</f>
        <v>0</v>
      </c>
      <c r="I79" s="44">
        <f t="shared" si="22"/>
        <v>0</v>
      </c>
    </row>
    <row r="80" spans="2:9">
      <c r="B80" s="42"/>
      <c r="C80" s="43" t="s">
        <v>83</v>
      </c>
      <c r="D80" s="44">
        <f>'Analitico Egresos COG Detallado'!D165+'Analitico Egresos COG Detallado'!D85</f>
        <v>0</v>
      </c>
      <c r="E80" s="44">
        <f>'Analitico Egresos COG Detallado'!E165+'Analitico Egresos COG Detallado'!E85</f>
        <v>0</v>
      </c>
      <c r="F80" s="44">
        <f t="shared" si="21"/>
        <v>0</v>
      </c>
      <c r="G80" s="44">
        <f>'Analitico Egresos COG Detallado'!G165+'Analitico Egresos COG Detallado'!G85</f>
        <v>0</v>
      </c>
      <c r="H80" s="44">
        <f>'Analitico Egresos COG Detallado'!H165+'Analitico Egresos COG Detallado'!H85</f>
        <v>0</v>
      </c>
      <c r="I80" s="44">
        <f t="shared" si="22"/>
        <v>0</v>
      </c>
    </row>
    <row r="81" spans="2:9">
      <c r="B81" s="42"/>
      <c r="C81" s="43" t="s">
        <v>84</v>
      </c>
      <c r="D81" s="44">
        <f>'Analitico Egresos COG Detallado'!D166+'Analitico Egresos COG Detallado'!D86</f>
        <v>0</v>
      </c>
      <c r="E81" s="44">
        <f>'Analitico Egresos COG Detallado'!E166+'Analitico Egresos COG Detallado'!E86</f>
        <v>0</v>
      </c>
      <c r="F81" s="44">
        <f t="shared" si="21"/>
        <v>0</v>
      </c>
      <c r="G81" s="44">
        <f>'Analitico Egresos COG Detallado'!G166+'Analitico Egresos COG Detallado'!G86</f>
        <v>0</v>
      </c>
      <c r="H81" s="44">
        <f>'Analitico Egresos COG Detallado'!H166+'Analitico Egresos COG Detallado'!H86</f>
        <v>0</v>
      </c>
      <c r="I81" s="44">
        <f t="shared" si="22"/>
        <v>0</v>
      </c>
    </row>
    <row r="82" spans="2:9">
      <c r="B82" s="42"/>
      <c r="C82" s="43" t="s">
        <v>85</v>
      </c>
      <c r="D82" s="44">
        <f>'Analitico Egresos COG Detallado'!D167+'Analitico Egresos COG Detallado'!D87</f>
        <v>0</v>
      </c>
      <c r="E82" s="44">
        <f>'Analitico Egresos COG Detallado'!E167+'Analitico Egresos COG Detallado'!E87</f>
        <v>0</v>
      </c>
      <c r="F82" s="44">
        <f t="shared" si="21"/>
        <v>0</v>
      </c>
      <c r="G82" s="44">
        <f>'Analitico Egresos COG Detallado'!G167+'Analitico Egresos COG Detallado'!G87</f>
        <v>0</v>
      </c>
      <c r="H82" s="44">
        <f>'Analitico Egresos COG Detallado'!H167+'Analitico Egresos COG Detallado'!H87</f>
        <v>0</v>
      </c>
      <c r="I82" s="44">
        <f t="shared" si="22"/>
        <v>0</v>
      </c>
    </row>
    <row r="83" spans="2:9">
      <c r="B83" s="42"/>
      <c r="C83" s="43" t="s">
        <v>106</v>
      </c>
      <c r="D83" s="44">
        <f>'Analitico Egresos COG Detallado'!D168+'Analitico Egresos COG Detallado'!D88</f>
        <v>0</v>
      </c>
      <c r="E83" s="44">
        <f>'Analitico Egresos COG Detallado'!E168+'Analitico Egresos COG Detallado'!E88</f>
        <v>0</v>
      </c>
      <c r="F83" s="44">
        <f t="shared" si="21"/>
        <v>0</v>
      </c>
      <c r="G83" s="44">
        <f>'Analitico Egresos COG Detallado'!G168+'Analitico Egresos COG Detallado'!G88</f>
        <v>0</v>
      </c>
      <c r="H83" s="44">
        <f>'Analitico Egresos COG Detallado'!H168+'Analitico Egresos COG Detallado'!H88</f>
        <v>0</v>
      </c>
      <c r="I83" s="44">
        <f t="shared" si="22"/>
        <v>0</v>
      </c>
    </row>
    <row r="84" spans="2:9">
      <c r="B84" s="42"/>
      <c r="C84" s="43"/>
      <c r="D84" s="44"/>
      <c r="E84" s="44"/>
      <c r="F84" s="44"/>
      <c r="G84" s="44"/>
      <c r="H84" s="44"/>
      <c r="I84" s="44"/>
    </row>
    <row r="85" spans="2:9">
      <c r="B85" s="50"/>
      <c r="C85" s="51" t="s">
        <v>107</v>
      </c>
      <c r="D85" s="52">
        <f t="shared" ref="D85:I85" si="23">SUM(D12+D20+D30+D40+D50+D60+D64+D72+D76)</f>
        <v>0</v>
      </c>
      <c r="E85" s="52">
        <f t="shared" si="23"/>
        <v>0</v>
      </c>
      <c r="F85" s="52">
        <f t="shared" si="23"/>
        <v>0</v>
      </c>
      <c r="G85" s="52">
        <f t="shared" si="23"/>
        <v>0</v>
      </c>
      <c r="H85" s="52">
        <f t="shared" si="23"/>
        <v>0</v>
      </c>
      <c r="I85" s="52">
        <f t="shared" si="23"/>
        <v>0</v>
      </c>
    </row>
    <row r="86" spans="2:9">
      <c r="B86" s="53"/>
      <c r="C86" s="53"/>
      <c r="D86" s="54"/>
      <c r="E86" s="54"/>
      <c r="F86" s="54"/>
      <c r="G86" s="54"/>
      <c r="H86" s="54"/>
      <c r="I86" s="54"/>
    </row>
    <row r="87" spans="2:9">
      <c r="B87" s="53"/>
      <c r="C87" s="53"/>
      <c r="D87" s="54"/>
      <c r="E87" s="54"/>
      <c r="F87" s="54"/>
      <c r="G87" s="54"/>
      <c r="H87" s="54"/>
      <c r="I87" s="54"/>
    </row>
    <row r="88" spans="2:9">
      <c r="B88" s="53"/>
      <c r="C88" s="53"/>
      <c r="D88" s="54"/>
      <c r="E88" s="54"/>
      <c r="F88" s="54"/>
      <c r="G88" s="54"/>
      <c r="H88" s="54"/>
      <c r="I88" s="54"/>
    </row>
    <row r="89" spans="2:9">
      <c r="B89" s="55"/>
      <c r="C89" s="55"/>
      <c r="D89" s="55"/>
      <c r="E89" s="55"/>
      <c r="F89" s="55"/>
      <c r="G89" s="55"/>
      <c r="H89" s="55"/>
      <c r="I89" s="55"/>
    </row>
    <row r="90" spans="2:9">
      <c r="B90" s="55"/>
      <c r="C90" s="55"/>
      <c r="D90" s="55"/>
      <c r="E90" s="55"/>
      <c r="F90" s="55"/>
      <c r="G90" s="55"/>
      <c r="H90" s="55"/>
      <c r="I90" s="55"/>
    </row>
    <row r="91" spans="2:9">
      <c r="B91" s="55"/>
      <c r="C91" s="55"/>
      <c r="D91" s="55"/>
      <c r="E91" s="55"/>
      <c r="F91" s="55"/>
      <c r="G91" s="55"/>
      <c r="H91" s="55"/>
      <c r="I91" s="55"/>
    </row>
    <row r="92" spans="2:9">
      <c r="B92" s="55"/>
      <c r="C92" s="55"/>
      <c r="D92" s="55"/>
      <c r="E92" s="56"/>
      <c r="F92" s="55"/>
      <c r="G92" s="55"/>
      <c r="H92" s="55"/>
      <c r="I92" s="55"/>
    </row>
    <row r="93" spans="2:9">
      <c r="B93" s="55"/>
      <c r="C93" s="55"/>
      <c r="D93" s="55"/>
      <c r="E93" s="57"/>
      <c r="F93" s="55"/>
      <c r="G93" s="55"/>
      <c r="H93" s="55"/>
      <c r="I93" s="55"/>
    </row>
    <row r="94" spans="2:9" ht="96.75" customHeight="1">
      <c r="B94" s="55"/>
      <c r="C94" s="55"/>
      <c r="D94" s="55"/>
      <c r="E94" s="55"/>
      <c r="F94" s="55"/>
      <c r="G94" s="55"/>
      <c r="H94" s="55"/>
      <c r="I94" s="55"/>
    </row>
    <row r="95" spans="2:9">
      <c r="B95" s="55"/>
      <c r="C95" s="58"/>
      <c r="D95" s="58"/>
      <c r="E95" s="59"/>
      <c r="F95" s="58"/>
      <c r="G95" s="58"/>
      <c r="H95" s="55"/>
      <c r="I95" s="58"/>
    </row>
    <row r="96" spans="2:9">
      <c r="B96" s="55"/>
      <c r="C96" s="58"/>
      <c r="D96" s="58"/>
      <c r="E96" s="59"/>
      <c r="F96" s="58"/>
      <c r="G96" s="58"/>
      <c r="H96" s="55"/>
      <c r="I96" s="58"/>
    </row>
    <row r="97" spans="2:9">
      <c r="B97" s="60"/>
      <c r="C97" s="61"/>
      <c r="D97" s="61"/>
      <c r="E97" s="62"/>
      <c r="F97" s="61"/>
      <c r="G97" s="61"/>
      <c r="H97" s="60"/>
      <c r="I97" s="61"/>
    </row>
    <row r="98" spans="2:9">
      <c r="B98" s="63"/>
      <c r="C98" s="63"/>
      <c r="D98" s="63"/>
      <c r="E98" s="63"/>
      <c r="F98" s="64"/>
      <c r="G98" s="63"/>
      <c r="H98" s="63"/>
      <c r="I98" s="63"/>
    </row>
    <row r="99" spans="2:9">
      <c r="B99" s="63"/>
      <c r="C99" s="63"/>
      <c r="D99" s="63"/>
      <c r="E99" s="63"/>
      <c r="F99" s="63"/>
      <c r="G99" s="63"/>
      <c r="H99" s="63"/>
      <c r="I99" s="63"/>
    </row>
    <row r="100" spans="2:9">
      <c r="B100" s="65"/>
      <c r="C100" s="65"/>
      <c r="D100" s="65"/>
      <c r="E100" s="65"/>
      <c r="F100" s="65"/>
      <c r="G100" s="65"/>
      <c r="H100" s="65"/>
      <c r="I100" s="65"/>
    </row>
    <row r="101" spans="2:9">
      <c r="B101" s="65"/>
      <c r="C101" s="65"/>
      <c r="D101" s="65"/>
      <c r="E101" s="65"/>
      <c r="F101" s="65"/>
      <c r="G101" s="65"/>
      <c r="H101" s="65"/>
      <c r="I101" s="65"/>
    </row>
  </sheetData>
  <sheetProtection algorithmName="SHA-512" hashValue="CFQeQoll/8VZkyJfm9vGR7ZFeCfOr9eqI8ZHNv8Iwk5bi3zVWsL8DCXfOOh924sPvF6a5ApDx2rUoZzqrvHVTQ==" saltValue="xfl0fVwrzAdlx+fX49Zu2Q==" spinCount="100000" sheet="1" scenarios="1"/>
  <mergeCells count="18">
    <mergeCell ref="B1:I1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64:C64"/>
    <mergeCell ref="B72:C72"/>
    <mergeCell ref="B76:C76"/>
    <mergeCell ref="B20:C20"/>
    <mergeCell ref="B30:C30"/>
    <mergeCell ref="B40:C40"/>
    <mergeCell ref="B50:C50"/>
    <mergeCell ref="B60:C60"/>
  </mergeCells>
  <dataValidations count="2">
    <dataValidation type="whole" allowBlank="1" showInputMessage="1" showErrorMessage="1" errorTitle="DECIMAL" error="Sólo importes sin decimales, por favor." sqref="D13:H84 I20 I30 I40" xr:uid="{00000000-0002-0000-0100-000000000000}">
      <formula1>-999999999999999</formula1>
      <formula2>999999999999999</formula2>
    </dataValidation>
    <dataValidation type="whole" operator="greaterThan" allowBlank="1" showInputMessage="1" showErrorMessage="1" errorTitle="DECIMAL" error="Sólo importes sin decimales, por favor." sqref="I13:I19 I21:I29 I31:I39 I41:I84" xr:uid="{00000000-0002-0000-0100-000001000000}">
      <formula1>0</formula1>
      <formula2>0</formula2>
    </dataValidation>
  </dataValidations>
  <printOptions horizontalCentered="1"/>
  <pageMargins left="0.196527777777778" right="0.196527777777778" top="0.35416666666666702" bottom="0.15763888888888899" header="0.51180555555555496" footer="0.51180555555555496"/>
  <pageSetup scale="75" firstPageNumber="0" orientation="landscape" horizontalDpi="300" verticalDpi="300"/>
  <rowBreaks count="2" manualBreakCount="2">
    <brk id="39" max="16383" man="1"/>
    <brk id="7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Analitico Egresos COG Detallado</vt:lpstr>
      <vt:lpstr>Analítico Egresos COG CG</vt:lpstr>
      <vt:lpstr>'Analítico Egresos COG CG'!Área_de_impresión</vt:lpstr>
      <vt:lpstr>'Analitico Egresos COG Detallado'!Área_de_impresión</vt:lpstr>
      <vt:lpstr>'Analítico Egresos COG CG'!Títulos_a_imprimir</vt:lpstr>
      <vt:lpstr>'Analitico Egresos COG Detallado'!Títulos_a_imprimir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MARIA DE LOURDES ALCOCER DE LA CRUZ</cp:lastModifiedBy>
  <cp:revision>3</cp:revision>
  <cp:lastPrinted>2024-01-12T23:42:02Z</cp:lastPrinted>
  <dcterms:created xsi:type="dcterms:W3CDTF">2016-10-11T15:43:08Z</dcterms:created>
  <dcterms:modified xsi:type="dcterms:W3CDTF">2026-01-16T19:47:19Z</dcterms:modified>
  <dc:language>es-MX</dc:language>
</cp:coreProperties>
</file>